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440" windowHeight="11385" activeTab="5"/>
  </bookViews>
  <sheets>
    <sheet name="OA Auswertung" sheetId="1" r:id="rId1"/>
    <sheet name="Nr. 1" sheetId="2" r:id="rId2"/>
    <sheet name="Nr. 2" sheetId="3" r:id="rId3"/>
    <sheet name="Nr. 3" sheetId="4" r:id="rId4"/>
    <sheet name="Nr. 4" sheetId="5" r:id="rId5"/>
    <sheet name="Nr. 5" sheetId="6" r:id="rId6"/>
    <sheet name="Nr. 6" sheetId="7" r:id="rId7"/>
    <sheet name="Nr. 7" sheetId="8" r:id="rId8"/>
    <sheet name="Nr. 8" sheetId="9" r:id="rId9"/>
    <sheet name="Nr. 9" sheetId="10" r:id="rId10"/>
    <sheet name="Nr. 10" sheetId="11" r:id="rId11"/>
    <sheet name="Nr. 11" sheetId="12" r:id="rId12"/>
    <sheet name="Nr. 12" sheetId="13" r:id="rId13"/>
    <sheet name="Nr. 13" sheetId="14" r:id="rId14"/>
    <sheet name="Nr. 14" sheetId="15" r:id="rId15"/>
    <sheet name="Nr. 15" sheetId="16" r:id="rId16"/>
    <sheet name="Nr. 16" sheetId="17" r:id="rId17"/>
    <sheet name="Nr. 17" sheetId="18" r:id="rId18"/>
    <sheet name="Nr. 18" sheetId="19" r:id="rId19"/>
    <sheet name="Nr. 19" sheetId="20" r:id="rId20"/>
    <sheet name="Nr. 20" sheetId="21" r:id="rId21"/>
    <sheet name="Nr. 21" sheetId="22" r:id="rId22"/>
    <sheet name="Nr. 22" sheetId="23" r:id="rId23"/>
    <sheet name="Nr. 23" sheetId="24" r:id="rId24"/>
    <sheet name="Nr. 24" sheetId="25" r:id="rId25"/>
    <sheet name="Nr. 25" sheetId="26" r:id="rId26"/>
    <sheet name="Nr. 26" sheetId="27" r:id="rId27"/>
    <sheet name="Nr. 27" sheetId="28" r:id="rId28"/>
    <sheet name="Nr. 28" sheetId="29" r:id="rId29"/>
    <sheet name="Nr. 29" sheetId="30" r:id="rId30"/>
    <sheet name="Nr. 30" sheetId="31" r:id="rId31"/>
  </sheets>
  <definedNames/>
  <calcPr fullCalcOnLoad="1"/>
</workbook>
</file>

<file path=xl/sharedStrings.xml><?xml version="1.0" encoding="utf-8"?>
<sst xmlns="http://schemas.openxmlformats.org/spreadsheetml/2006/main" count="64" uniqueCount="50">
  <si>
    <t>2a</t>
  </si>
  <si>
    <t>2b</t>
  </si>
  <si>
    <t>2c</t>
  </si>
  <si>
    <t>Gesamt</t>
  </si>
  <si>
    <t>H1</t>
  </si>
  <si>
    <t>H2</t>
  </si>
  <si>
    <t>H3</t>
  </si>
  <si>
    <t>H4</t>
  </si>
  <si>
    <t>Prozentwert</t>
  </si>
  <si>
    <t>Grundwert</t>
  </si>
  <si>
    <t>Prozentsatz</t>
  </si>
  <si>
    <t xml:space="preserve">Darstellung </t>
  </si>
  <si>
    <t xml:space="preserve">Dar-stellung </t>
  </si>
  <si>
    <t>Darstellung</t>
  </si>
  <si>
    <t>Handlungskompetenzen</t>
  </si>
  <si>
    <t>Aufgabenstellung</t>
  </si>
  <si>
    <t>Schüler/in</t>
  </si>
  <si>
    <t>Aufgaben</t>
  </si>
  <si>
    <t>Nr.</t>
  </si>
  <si>
    <t>Schüler/in 1</t>
  </si>
  <si>
    <t>Schüler/in 2</t>
  </si>
  <si>
    <t>Schüler/in 3</t>
  </si>
  <si>
    <t>Schüler/in 4</t>
  </si>
  <si>
    <t>Schüler/in 5</t>
  </si>
  <si>
    <t>Schüler/in 6</t>
  </si>
  <si>
    <t>Schüler/in 7</t>
  </si>
  <si>
    <t>Schüler/in 8</t>
  </si>
  <si>
    <t>Schüler/in 9</t>
  </si>
  <si>
    <t>Schüler/in 10</t>
  </si>
  <si>
    <t>Schüler/in 11</t>
  </si>
  <si>
    <t>Schüler/in 12</t>
  </si>
  <si>
    <t>Schüler/in 13</t>
  </si>
  <si>
    <t>Schüler/in 14</t>
  </si>
  <si>
    <t>Schüler/in 15</t>
  </si>
  <si>
    <t>Schüler/in 16</t>
  </si>
  <si>
    <t>Schüler/in 17</t>
  </si>
  <si>
    <t>Schüler/in 18</t>
  </si>
  <si>
    <t>Schüler/in 19</t>
  </si>
  <si>
    <t>Schüler/in 20</t>
  </si>
  <si>
    <t>Schüler/in 21</t>
  </si>
  <si>
    <t>Schüler/in 22</t>
  </si>
  <si>
    <t>Schüler/in 23</t>
  </si>
  <si>
    <t>Schüler/in 24</t>
  </si>
  <si>
    <t>Schüler/in 25</t>
  </si>
  <si>
    <t>Schüler/in 26</t>
  </si>
  <si>
    <t>Schüler/in 27</t>
  </si>
  <si>
    <t>Schüler/in 28</t>
  </si>
  <si>
    <t>Schüler/in 29</t>
  </si>
  <si>
    <t>Schüler/in 30</t>
  </si>
  <si>
    <t>Auswertung in Punkten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</si>
</sst>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21">
    <font>
      <sz val="12"/>
      <color indexed="8"/>
      <name val="Century Gothic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9"/>
      <name val="Century Gothic"/>
      <family val="2"/>
    </font>
    <font>
      <b/>
      <sz val="12"/>
      <color indexed="63"/>
      <name val="Century Gothic"/>
      <family val="2"/>
    </font>
    <font>
      <b/>
      <sz val="12"/>
      <color indexed="52"/>
      <name val="Century Gothic"/>
      <family val="2"/>
    </font>
    <font>
      <sz val="12"/>
      <color indexed="62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23"/>
      <name val="Century Gothic"/>
      <family val="2"/>
    </font>
    <font>
      <sz val="12"/>
      <color indexed="17"/>
      <name val="Century Gothic"/>
      <family val="2"/>
    </font>
    <font>
      <sz val="12"/>
      <color indexed="60"/>
      <name val="Century Gothic"/>
      <family val="2"/>
    </font>
    <font>
      <sz val="12"/>
      <color indexed="2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1"/>
      <color indexed="56"/>
      <name val="Century Gothic"/>
      <family val="2"/>
    </font>
    <font>
      <sz val="12"/>
      <color indexed="52"/>
      <name val="Century Gothic"/>
      <family val="2"/>
    </font>
    <font>
      <sz val="12"/>
      <color indexed="10"/>
      <name val="Century Gothic"/>
      <family val="2"/>
    </font>
    <font>
      <b/>
      <sz val="12"/>
      <color indexed="9"/>
      <name val="Century Gothic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0" fillId="15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19" fillId="2" borderId="10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172" fontId="0" fillId="2" borderId="10" xfId="0" applyNumberFormat="1" applyFill="1" applyBorder="1" applyAlignment="1">
      <alignment horizontal="center"/>
    </xf>
    <xf numFmtId="0" fontId="19" fillId="2" borderId="10" xfId="0" applyFont="1" applyFill="1" applyBorder="1" applyAlignment="1">
      <alignment wrapText="1"/>
    </xf>
    <xf numFmtId="0" fontId="20" fillId="2" borderId="10" xfId="0" applyFont="1" applyFill="1" applyBorder="1" applyAlignment="1">
      <alignment wrapText="1"/>
    </xf>
    <xf numFmtId="0" fontId="0" fillId="10" borderId="10" xfId="0" applyFill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2" borderId="10" xfId="0" applyFill="1" applyBorder="1" applyAlignment="1">
      <alignment horizontal="center"/>
    </xf>
    <xf numFmtId="0" fontId="19" fillId="2" borderId="10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11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64"/>
          <c:y val="0.128"/>
          <c:w val="0.46925"/>
          <c:h val="0.8152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Auswertung'!$B$3</c:f>
              <c:strCache>
                <c:ptCount val="1"/>
                <c:pt idx="0">
                  <c:v>Schüler/in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Auswertung'!$C$3:$J$3</c:f>
              <c:numCache>
                <c:ptCount val="8"/>
                <c:pt idx="0">
                  <c:v>0.5555555555555556</c:v>
                </c:pt>
                <c:pt idx="1">
                  <c:v>0.5</c:v>
                </c:pt>
                <c:pt idx="2">
                  <c:v>0.6666666666666666</c:v>
                </c:pt>
                <c:pt idx="3">
                  <c:v>0.4</c:v>
                </c:pt>
                <c:pt idx="4">
                  <c:v>0.6428571428571429</c:v>
                </c:pt>
                <c:pt idx="5">
                  <c:v>0.75</c:v>
                </c:pt>
                <c:pt idx="6">
                  <c:v>0.5</c:v>
                </c:pt>
                <c:pt idx="7">
                  <c:v>0.2</c:v>
                </c:pt>
              </c:numCache>
            </c:numRef>
          </c:val>
        </c:ser>
        <c:axId val="37225100"/>
        <c:axId val="66590445"/>
      </c:radarChart>
      <c:catAx>
        <c:axId val="372251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90445"/>
        <c:crosses val="autoZero"/>
        <c:auto val="0"/>
        <c:lblOffset val="100"/>
        <c:tickLblSkip val="1"/>
        <c:noMultiLvlLbl val="0"/>
      </c:catAx>
      <c:valAx>
        <c:axId val="6659044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2251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Auswertung'!$B$12</c:f>
              <c:strCache>
                <c:ptCount val="1"/>
                <c:pt idx="0">
                  <c:v>Schüler/in 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Auswertung'!$C$12:$J$12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378214"/>
        <c:axId val="66403927"/>
      </c:radarChart>
      <c:catAx>
        <c:axId val="737821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3927"/>
        <c:crosses val="autoZero"/>
        <c:auto val="0"/>
        <c:lblOffset val="100"/>
        <c:tickLblSkip val="1"/>
        <c:noMultiLvlLbl val="0"/>
      </c:catAx>
      <c:valAx>
        <c:axId val="66403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378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125"/>
          <c:y val="0.13375"/>
          <c:w val="0.45275"/>
          <c:h val="0.8092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Auswertung'!$B$13</c:f>
              <c:strCache>
                <c:ptCount val="1"/>
                <c:pt idx="0">
                  <c:v>Schüler/in 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Auswertung'!$C$13:$J$13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764432"/>
        <c:axId val="10008977"/>
      </c:radarChart>
      <c:catAx>
        <c:axId val="607644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8977"/>
        <c:crosses val="autoZero"/>
        <c:auto val="0"/>
        <c:lblOffset val="100"/>
        <c:tickLblSkip val="1"/>
        <c:noMultiLvlLbl val="0"/>
      </c:catAx>
      <c:valAx>
        <c:axId val="10008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764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Auswertung'!$B$14</c:f>
              <c:strCache>
                <c:ptCount val="1"/>
                <c:pt idx="0">
                  <c:v>Schüler/in 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Auswertung'!$C$14:$J$14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971930"/>
        <c:axId val="5420779"/>
      </c:radarChart>
      <c:catAx>
        <c:axId val="229719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79"/>
        <c:crosses val="autoZero"/>
        <c:auto val="0"/>
        <c:lblOffset val="100"/>
        <c:tickLblSkip val="1"/>
        <c:noMultiLvlLbl val="0"/>
      </c:catAx>
      <c:valAx>
        <c:axId val="5420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971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Auswertung'!$B$15</c:f>
              <c:strCache>
                <c:ptCount val="1"/>
                <c:pt idx="0">
                  <c:v>Schüler/in 13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Auswertung'!$C$15:$J$15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8787012"/>
        <c:axId val="36429925"/>
      </c:radarChart>
      <c:catAx>
        <c:axId val="48787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 val="autoZero"/>
        <c:auto val="0"/>
        <c:lblOffset val="100"/>
        <c:tickLblSkip val="1"/>
        <c:noMultiLvlLbl val="0"/>
      </c:catAx>
      <c:valAx>
        <c:axId val="36429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787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Auswertung'!$B$16</c:f>
              <c:strCache>
                <c:ptCount val="1"/>
                <c:pt idx="0">
                  <c:v>Schüler/in 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Auswertung'!$C$16:$J$16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433870"/>
        <c:axId val="65142783"/>
      </c:radarChart>
      <c:catAx>
        <c:axId val="594338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2783"/>
        <c:crosses val="autoZero"/>
        <c:auto val="0"/>
        <c:lblOffset val="100"/>
        <c:tickLblSkip val="1"/>
        <c:noMultiLvlLbl val="0"/>
      </c:catAx>
      <c:valAx>
        <c:axId val="651427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4338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Auswertung'!$B$17</c:f>
              <c:strCache>
                <c:ptCount val="1"/>
                <c:pt idx="0">
                  <c:v>Schüler/in 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Auswertung'!$C$17:$J$17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414136"/>
        <c:axId val="42074041"/>
      </c:radarChart>
      <c:catAx>
        <c:axId val="494141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 val="autoZero"/>
        <c:auto val="0"/>
        <c:lblOffset val="100"/>
        <c:tickLblSkip val="1"/>
        <c:noMultiLvlLbl val="0"/>
      </c:catAx>
      <c:valAx>
        <c:axId val="42074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Auswertung'!$B$18</c:f>
              <c:strCache>
                <c:ptCount val="1"/>
                <c:pt idx="0">
                  <c:v>Schüler/in 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Auswertung'!$C$18:$J$18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122050"/>
        <c:axId val="52554131"/>
      </c:radarChart>
      <c:catAx>
        <c:axId val="431220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 val="autoZero"/>
        <c:auto val="0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1220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505"/>
          <c:h val="0.80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Auswertung'!$B$19</c:f>
              <c:strCache>
                <c:ptCount val="1"/>
                <c:pt idx="0">
                  <c:v>Schüler/in 17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Auswertung'!$C$19:$J$19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225132"/>
        <c:axId val="29026189"/>
      </c:radarChart>
      <c:catAx>
        <c:axId val="3225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6189"/>
        <c:crosses val="autoZero"/>
        <c:auto val="0"/>
        <c:lblOffset val="100"/>
        <c:tickLblSkip val="1"/>
        <c:noMultiLvlLbl val="0"/>
      </c:catAx>
      <c:valAx>
        <c:axId val="290261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225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Auswertung'!$B$20</c:f>
              <c:strCache>
                <c:ptCount val="1"/>
                <c:pt idx="0">
                  <c:v>Schüler/in 18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Auswertung'!$C$20:$J$20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9909110"/>
        <c:axId val="2311079"/>
      </c:radarChart>
      <c:catAx>
        <c:axId val="599091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079"/>
        <c:crosses val="autoZero"/>
        <c:auto val="0"/>
        <c:lblOffset val="100"/>
        <c:tickLblSkip val="1"/>
        <c:noMultiLvlLbl val="0"/>
      </c:catAx>
      <c:valAx>
        <c:axId val="2311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9909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Auswertung'!$B$21</c:f>
              <c:strCache>
                <c:ptCount val="1"/>
                <c:pt idx="0">
                  <c:v>Schüler/in 19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Auswertung'!$C$21:$J$21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799712"/>
        <c:axId val="52979681"/>
      </c:radarChart>
      <c:catAx>
        <c:axId val="207997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681"/>
        <c:crosses val="autoZero"/>
        <c:auto val="0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07997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975"/>
          <c:y val="0.116"/>
          <c:w val="0.55725"/>
          <c:h val="0.832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Auswertung'!$B$4</c:f>
              <c:strCache>
                <c:ptCount val="1"/>
                <c:pt idx="0">
                  <c:v>Schüler/in 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Auswertung'!$C$4:$J$4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443094"/>
        <c:axId val="25116935"/>
      </c:radarChart>
      <c:catAx>
        <c:axId val="624430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16935"/>
        <c:crosses val="autoZero"/>
        <c:auto val="0"/>
        <c:lblOffset val="100"/>
        <c:tickLblSkip val="1"/>
        <c:noMultiLvlLbl val="0"/>
      </c:catAx>
      <c:valAx>
        <c:axId val="2511693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4430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Auswertung'!$B$22</c:f>
              <c:strCache>
                <c:ptCount val="1"/>
                <c:pt idx="0">
                  <c:v>Schüler/in 20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Auswertung'!$C$22:$J$22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055082"/>
        <c:axId val="63495739"/>
      </c:radarChart>
      <c:catAx>
        <c:axId val="70550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739"/>
        <c:crosses val="autoZero"/>
        <c:auto val="0"/>
        <c:lblOffset val="100"/>
        <c:tickLblSkip val="1"/>
        <c:noMultiLvlLbl val="0"/>
      </c:cat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055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Auswertung'!$B$23</c:f>
              <c:strCache>
                <c:ptCount val="1"/>
                <c:pt idx="0">
                  <c:v>Schüler/in 21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Auswertung'!$C$23:$J$23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590740"/>
        <c:axId val="42881205"/>
      </c:radarChart>
      <c:catAx>
        <c:axId val="345907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1205"/>
        <c:crosses val="autoZero"/>
        <c:auto val="0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590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75"/>
          <c:y val="0.053"/>
          <c:w val="0.51375"/>
          <c:h val="0.8922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Auswertung'!$B$24</c:f>
              <c:strCache>
                <c:ptCount val="1"/>
                <c:pt idx="0">
                  <c:v>Schüler/in 22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Auswertung'!$C$24:$J$24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'OA Auswertung'!$B$25</c:f>
              <c:strCache>
                <c:ptCount val="1"/>
                <c:pt idx="0">
                  <c:v>Schüler/in 23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'OA Auswertung'!$B$26</c:f>
              <c:strCache>
                <c:ptCount val="1"/>
                <c:pt idx="0">
                  <c:v>Schüler/in 24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Auswertung'!$C$26:$J$26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3"/>
          <c:order val="3"/>
          <c:tx>
            <c:strRef>
              <c:f>'OA Auswertung'!$B$27</c:f>
              <c:strCache>
                <c:ptCount val="1"/>
                <c:pt idx="0">
                  <c:v>Schüler/in 25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Auswertung'!$C$27:$J$27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'OA Auswertung'!$B$28</c:f>
              <c:strCache>
                <c:ptCount val="1"/>
                <c:pt idx="0">
                  <c:v>Schüler/in 26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Auswertung'!$C$28:$J$28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5"/>
          <c:order val="5"/>
          <c:tx>
            <c:strRef>
              <c:f>'OA Auswertung'!$B$29</c:f>
              <c:strCache>
                <c:ptCount val="1"/>
                <c:pt idx="0">
                  <c:v>Schüler/in 27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Auswertung'!$C$29:$J$29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6"/>
          <c:order val="6"/>
          <c:tx>
            <c:strRef>
              <c:f>'OA Auswertung'!$B$30</c:f>
              <c:strCache>
                <c:ptCount val="1"/>
                <c:pt idx="0">
                  <c:v>Schüler/in 28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Auswertung'!$C$30:$J$30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'OA Auswertung'!$B$31</c:f>
              <c:strCache>
                <c:ptCount val="1"/>
                <c:pt idx="0">
                  <c:v>Schüler/in 29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Auswertung'!$C$31:$J$31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8"/>
          <c:order val="8"/>
          <c:tx>
            <c:strRef>
              <c:f>'OA Auswertung'!$B$32</c:f>
              <c:strCache>
                <c:ptCount val="1"/>
                <c:pt idx="0">
                  <c:v>Schüler/in 30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Auswertung'!$C$32:$J$32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9"/>
          <c:order val="9"/>
          <c:tx>
            <c:strRef>
              <c:f>'OA Auswertung'!$B$33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Auswertung'!$C$33:$J$33</c:f>
              <c:numCache>
                <c:ptCount val="8"/>
              </c:numCache>
            </c:numRef>
          </c:val>
        </c:ser>
        <c:ser>
          <c:idx val="10"/>
          <c:order val="10"/>
          <c:tx>
            <c:strRef>
              <c:f>'OA Auswertung'!$B$34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Auswertung'!$C$34:$J$34</c:f>
              <c:numCache>
                <c:ptCount val="8"/>
              </c:numCache>
            </c:numRef>
          </c:val>
        </c:ser>
        <c:ser>
          <c:idx val="11"/>
          <c:order val="11"/>
          <c:tx>
            <c:strRef>
              <c:f>'OA Auswertung'!$B$35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Auswertung'!$C$35:$J$35</c:f>
              <c:numCache>
                <c:ptCount val="8"/>
              </c:numCache>
            </c:numRef>
          </c:val>
        </c:ser>
        <c:ser>
          <c:idx val="12"/>
          <c:order val="12"/>
          <c:tx>
            <c:strRef>
              <c:f>'OA Auswertung'!$B$36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Auswertung'!$C$36:$J$36</c:f>
              <c:numCache>
                <c:ptCount val="8"/>
                <c:pt idx="0">
                  <c:v>0</c:v>
                </c:pt>
                <c:pt idx="1">
                  <c:v>9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</c:ser>
        <c:ser>
          <c:idx val="13"/>
          <c:order val="13"/>
          <c:tx>
            <c:strRef>
              <c:f>'OA Auswertung'!$B$37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Auswertung'!$C$37:$J$37</c:f>
              <c:numCache>
                <c:ptCount val="8"/>
                <c:pt idx="0">
                  <c:v>0</c:v>
                </c:pt>
                <c:pt idx="1">
                  <c:v>6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14"/>
          <c:order val="14"/>
          <c:tx>
            <c:strRef>
              <c:f>'OA Auswertung'!$B$38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Auswertung'!$C$38:$J$38</c:f>
              <c:numCache>
                <c:ptCount val="8"/>
                <c:pt idx="0">
                  <c:v>0</c:v>
                </c:pt>
                <c:pt idx="1">
                  <c:v>9</c:v>
                </c:pt>
                <c:pt idx="4">
                  <c:v>0</c:v>
                </c:pt>
                <c:pt idx="5">
                  <c:v>4</c:v>
                </c:pt>
              </c:numCache>
            </c:numRef>
          </c:val>
        </c:ser>
        <c:ser>
          <c:idx val="15"/>
          <c:order val="15"/>
          <c:tx>
            <c:strRef>
              <c:f>'OA Auswertung'!$B$39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Auswertung'!$C$39:$J$39</c:f>
              <c:numCache>
                <c:ptCount val="8"/>
                <c:pt idx="0">
                  <c:v>0</c:v>
                </c:pt>
                <c:pt idx="1">
                  <c:v>5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</c:ser>
        <c:ser>
          <c:idx val="16"/>
          <c:order val="16"/>
          <c:tx>
            <c:strRef>
              <c:f>'OA Auswertung'!$B$40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Auswertung'!$C$40:$J$40</c:f>
              <c:numCache>
                <c:ptCount val="8"/>
                <c:pt idx="1">
                  <c:v>29</c:v>
                </c:pt>
                <c:pt idx="5">
                  <c:v>27</c:v>
                </c:pt>
              </c:numCache>
            </c:numRef>
          </c:val>
        </c:ser>
        <c:ser>
          <c:idx val="17"/>
          <c:order val="17"/>
          <c:tx>
            <c:strRef>
              <c:f>'OA Auswertung'!$B$41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Auswertung'!$C$41:$J$41</c:f>
              <c:numCache>
                <c:ptCount val="8"/>
              </c:numCache>
            </c:numRef>
          </c:val>
        </c:ser>
        <c:ser>
          <c:idx val="18"/>
          <c:order val="18"/>
          <c:tx>
            <c:strRef>
              <c:f>'OA Auswertung'!$B$42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Auswertung'!$C$42:$J$42</c:f>
              <c:numCache>
                <c:ptCount val="8"/>
              </c:numCache>
            </c:numRef>
          </c:val>
        </c:ser>
        <c:ser>
          <c:idx val="19"/>
          <c:order val="19"/>
          <c:tx>
            <c:strRef>
              <c:f>'OA Auswertung'!$B$43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Auswertung'!$C$43:$J$43</c:f>
              <c:numCache>
                <c:ptCount val="8"/>
              </c:numCache>
            </c:numRef>
          </c:val>
        </c:ser>
        <c:ser>
          <c:idx val="20"/>
          <c:order val="20"/>
          <c:tx>
            <c:strRef>
              <c:f>'OA Auswertung'!$B$44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Auswertung'!$C$44:$J$44</c:f>
              <c:numCache>
                <c:ptCount val="8"/>
              </c:numCache>
            </c:numRef>
          </c:val>
        </c:ser>
        <c:ser>
          <c:idx val="21"/>
          <c:order val="21"/>
          <c:tx>
            <c:strRef>
              <c:f>'OA Auswertung'!$B$45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Auswertung'!$C$45:$J$45</c:f>
              <c:numCache>
                <c:ptCount val="8"/>
              </c:numCache>
            </c:numRef>
          </c:val>
        </c:ser>
        <c:ser>
          <c:idx val="22"/>
          <c:order val="22"/>
          <c:tx>
            <c:strRef>
              <c:f>'OA Auswertung'!$B$46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Auswertung'!$C$46:$J$46</c:f>
              <c:numCache>
                <c:ptCount val="8"/>
              </c:numCache>
            </c:numRef>
          </c:val>
        </c:ser>
        <c:ser>
          <c:idx val="23"/>
          <c:order val="23"/>
          <c:tx>
            <c:strRef>
              <c:f>'OA Auswertung'!$B$47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Auswertung'!$C$47:$J$47</c:f>
              <c:numCache>
                <c:ptCount val="8"/>
              </c:numCache>
            </c:numRef>
          </c:val>
        </c:ser>
        <c:ser>
          <c:idx val="24"/>
          <c:order val="24"/>
          <c:tx>
            <c:strRef>
              <c:f>'OA Auswertung'!$B$48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Auswertung'!$C$48:$J$48</c:f>
              <c:numCache>
                <c:ptCount val="8"/>
              </c:numCache>
            </c:numRef>
          </c:val>
        </c:ser>
        <c:ser>
          <c:idx val="25"/>
          <c:order val="25"/>
          <c:tx>
            <c:strRef>
              <c:f>'OA Auswertung'!$B$49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Auswertung'!$C$49:$J$49</c:f>
              <c:numCache>
                <c:ptCount val="8"/>
              </c:numCache>
            </c:numRef>
          </c:val>
        </c:ser>
        <c:ser>
          <c:idx val="26"/>
          <c:order val="26"/>
          <c:tx>
            <c:strRef>
              <c:f>'OA Auswertung'!$B$50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Auswertung'!$C$50:$J$50</c:f>
              <c:numCache>
                <c:ptCount val="8"/>
              </c:numCache>
            </c:numRef>
          </c:val>
        </c:ser>
        <c:ser>
          <c:idx val="27"/>
          <c:order val="27"/>
          <c:tx>
            <c:strRef>
              <c:f>'OA Auswertung'!$B$51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Auswertung'!$C$51:$J$51</c:f>
              <c:numCache>
                <c:ptCount val="8"/>
              </c:numCache>
            </c:numRef>
          </c:val>
        </c:ser>
        <c:ser>
          <c:idx val="28"/>
          <c:order val="28"/>
          <c:tx>
            <c:strRef>
              <c:f>'OA Auswertung'!$B$52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Auswertung'!$C$52:$J$52</c:f>
              <c:numCache>
                <c:ptCount val="8"/>
              </c:numCache>
            </c:numRef>
          </c:val>
        </c:ser>
        <c:ser>
          <c:idx val="29"/>
          <c:order val="29"/>
          <c:tx>
            <c:strRef>
              <c:f>'OA Auswertung'!$B$53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Auswertung'!$C$53:$J$53</c:f>
              <c:numCache>
                <c:ptCount val="8"/>
              </c:numCache>
            </c:numRef>
          </c:val>
        </c:ser>
        <c:ser>
          <c:idx val="30"/>
          <c:order val="30"/>
          <c:tx>
            <c:strRef>
              <c:f>'OA Auswertung'!$B$54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Auswertung'!$C$54:$J$54</c:f>
              <c:numCache>
                <c:ptCount val="8"/>
              </c:numCache>
            </c:numRef>
          </c:val>
        </c:ser>
        <c:ser>
          <c:idx val="31"/>
          <c:order val="31"/>
          <c:tx>
            <c:strRef>
              <c:f>'OA Auswertung'!$B$55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Auswertung'!$C$55:$J$55</c:f>
              <c:numCache>
                <c:ptCount val="8"/>
              </c:numCache>
            </c:numRef>
          </c:val>
        </c:ser>
        <c:ser>
          <c:idx val="32"/>
          <c:order val="32"/>
          <c:tx>
            <c:strRef>
              <c:f>'OA Auswertung'!$B$56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Auswertung'!$C$56:$J$56</c:f>
              <c:numCache>
                <c:ptCount val="8"/>
              </c:numCache>
            </c:numRef>
          </c:val>
        </c:ser>
        <c:ser>
          <c:idx val="33"/>
          <c:order val="33"/>
          <c:tx>
            <c:strRef>
              <c:f>'OA Auswertung'!$B$57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Auswertung'!$C$57:$J$57</c:f>
              <c:numCache>
                <c:ptCount val="8"/>
              </c:numCache>
            </c:numRef>
          </c:val>
        </c:ser>
        <c:ser>
          <c:idx val="34"/>
          <c:order val="34"/>
          <c:tx>
            <c:strRef>
              <c:f>'OA Auswertung'!$B$58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Auswertung'!$C$58:$J$58</c:f>
              <c:numCache>
                <c:ptCount val="8"/>
              </c:numCache>
            </c:numRef>
          </c:val>
        </c:ser>
        <c:ser>
          <c:idx val="35"/>
          <c:order val="35"/>
          <c:tx>
            <c:strRef>
              <c:f>'OA Auswertung'!$B$59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Auswertung'!$C$59:$J$59</c:f>
              <c:numCache>
                <c:ptCount val="8"/>
              </c:numCache>
            </c:numRef>
          </c:val>
        </c:ser>
        <c:ser>
          <c:idx val="36"/>
          <c:order val="36"/>
          <c:tx>
            <c:strRef>
              <c:f>'OA Auswertung'!$B$60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Auswertung'!$C$60:$J$60</c:f>
              <c:numCache>
                <c:ptCount val="8"/>
              </c:numCache>
            </c:numRef>
          </c:val>
        </c:ser>
        <c:ser>
          <c:idx val="37"/>
          <c:order val="37"/>
          <c:tx>
            <c:strRef>
              <c:f>'OA Auswertung'!$B$61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Auswertung'!$C$61:$J$61</c:f>
              <c:numCache>
                <c:ptCount val="8"/>
              </c:numCache>
            </c:numRef>
          </c:val>
        </c:ser>
        <c:ser>
          <c:idx val="38"/>
          <c:order val="38"/>
          <c:tx>
            <c:strRef>
              <c:f>'OA Auswertung'!$B$62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Auswertung'!$C$62:$J$62</c:f>
              <c:numCache>
                <c:ptCount val="8"/>
              </c:numCache>
            </c:numRef>
          </c:val>
        </c:ser>
        <c:ser>
          <c:idx val="39"/>
          <c:order val="39"/>
          <c:tx>
            <c:strRef>
              <c:f>'OA Auswertung'!$B$63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Auswertung'!$C$63:$J$63</c:f>
              <c:numCache>
                <c:ptCount val="8"/>
              </c:numCache>
            </c:numRef>
          </c:val>
        </c:ser>
        <c:ser>
          <c:idx val="40"/>
          <c:order val="40"/>
          <c:tx>
            <c:strRef>
              <c:f>'OA Auswertung'!$B$64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Auswertung'!$C$64:$J$64</c:f>
              <c:numCache>
                <c:ptCount val="8"/>
              </c:numCache>
            </c:numRef>
          </c:val>
        </c:ser>
        <c:ser>
          <c:idx val="41"/>
          <c:order val="41"/>
          <c:tx>
            <c:strRef>
              <c:f>'OA Auswertung'!$B$65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Auswertung'!$C$65:$J$65</c:f>
              <c:numCache>
                <c:ptCount val="8"/>
              </c:numCache>
            </c:numRef>
          </c:val>
        </c:ser>
        <c:ser>
          <c:idx val="42"/>
          <c:order val="42"/>
          <c:tx>
            <c:strRef>
              <c:f>'OA Auswertung'!$B$66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Auswertung'!$C$66:$J$66</c:f>
              <c:numCache>
                <c:ptCount val="8"/>
              </c:numCache>
            </c:numRef>
          </c:val>
        </c:ser>
        <c:ser>
          <c:idx val="43"/>
          <c:order val="43"/>
          <c:tx>
            <c:strRef>
              <c:f>'OA Auswertung'!$B$67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Auswertung'!$C$67:$J$67</c:f>
              <c:numCache>
                <c:ptCount val="8"/>
              </c:numCache>
            </c:numRef>
          </c:val>
        </c:ser>
        <c:ser>
          <c:idx val="44"/>
          <c:order val="44"/>
          <c:tx>
            <c:strRef>
              <c:f>'OA Auswertung'!$B$68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Auswertung'!$C$68:$J$68</c:f>
              <c:numCache>
                <c:ptCount val="8"/>
              </c:numCache>
            </c:numRef>
          </c:val>
        </c:ser>
        <c:ser>
          <c:idx val="45"/>
          <c:order val="45"/>
          <c:tx>
            <c:strRef>
              <c:f>'OA Auswertung'!$B$69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Auswertung'!$C$69:$J$69</c:f>
              <c:numCache>
                <c:ptCount val="8"/>
              </c:numCache>
            </c:numRef>
          </c:val>
        </c:ser>
        <c:ser>
          <c:idx val="46"/>
          <c:order val="46"/>
          <c:tx>
            <c:strRef>
              <c:f>'OA Auswertung'!$B$70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Auswertung'!$C$70:$J$70</c:f>
              <c:numCache>
                <c:ptCount val="8"/>
              </c:numCache>
            </c:numRef>
          </c:val>
        </c:ser>
        <c:ser>
          <c:idx val="47"/>
          <c:order val="47"/>
          <c:tx>
            <c:strRef>
              <c:f>'OA Auswertung'!$B$71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Auswertung'!$C$71:$J$71</c:f>
              <c:numCache>
                <c:ptCount val="8"/>
              </c:numCache>
            </c:numRef>
          </c:val>
        </c:ser>
        <c:ser>
          <c:idx val="48"/>
          <c:order val="48"/>
          <c:tx>
            <c:strRef>
              <c:f>'OA Auswertung'!$B$72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Auswertung'!$C$72:$J$72</c:f>
              <c:numCache>
                <c:ptCount val="8"/>
              </c:numCache>
            </c:numRef>
          </c:val>
        </c:ser>
        <c:ser>
          <c:idx val="49"/>
          <c:order val="49"/>
          <c:tx>
            <c:strRef>
              <c:f>'OA Auswertung'!$B$73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Auswertung'!$C$73:$J$73</c:f>
              <c:numCache>
                <c:ptCount val="8"/>
              </c:numCache>
            </c:numRef>
          </c:val>
        </c:ser>
        <c:ser>
          <c:idx val="50"/>
          <c:order val="50"/>
          <c:tx>
            <c:strRef>
              <c:f>'OA Auswertung'!$B$74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Auswertung'!$C$74:$J$74</c:f>
              <c:numCache>
                <c:ptCount val="8"/>
              </c:numCache>
            </c:numRef>
          </c:val>
        </c:ser>
        <c:ser>
          <c:idx val="51"/>
          <c:order val="51"/>
          <c:tx>
            <c:strRef>
              <c:f>'OA Auswertung'!$B$75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Auswertung'!$C$75:$J$75</c:f>
              <c:numCache>
                <c:ptCount val="8"/>
              </c:numCache>
            </c:numRef>
          </c:val>
        </c:ser>
        <c:ser>
          <c:idx val="52"/>
          <c:order val="52"/>
          <c:tx>
            <c:strRef>
              <c:f>'OA Auswertung'!$B$76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Auswertung'!$C$76:$J$76</c:f>
              <c:numCache>
                <c:ptCount val="8"/>
              </c:numCache>
            </c:numRef>
          </c:val>
        </c:ser>
        <c:ser>
          <c:idx val="53"/>
          <c:order val="53"/>
          <c:tx>
            <c:strRef>
              <c:f>'OA Auswertung'!$B$77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Auswertung'!$C$77:$J$77</c:f>
              <c:numCache>
                <c:ptCount val="8"/>
              </c:numCache>
            </c:numRef>
          </c:val>
        </c:ser>
        <c:ser>
          <c:idx val="54"/>
          <c:order val="54"/>
          <c:tx>
            <c:strRef>
              <c:f>'OA Auswertung'!$B$78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Auswertung'!$C$78:$J$78</c:f>
              <c:numCache>
                <c:ptCount val="8"/>
              </c:numCache>
            </c:numRef>
          </c:val>
        </c:ser>
        <c:ser>
          <c:idx val="55"/>
          <c:order val="55"/>
          <c:tx>
            <c:strRef>
              <c:f>'OA Auswertung'!$B$79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Auswertung'!$C$79:$J$79</c:f>
              <c:numCache>
                <c:ptCount val="8"/>
              </c:numCache>
            </c:numRef>
          </c:val>
        </c:ser>
        <c:ser>
          <c:idx val="56"/>
          <c:order val="56"/>
          <c:tx>
            <c:strRef>
              <c:f>'OA Auswertung'!$B$80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Auswertung'!$C$80:$J$80</c:f>
              <c:numCache>
                <c:ptCount val="8"/>
              </c:numCache>
            </c:numRef>
          </c:val>
        </c:ser>
        <c:ser>
          <c:idx val="57"/>
          <c:order val="57"/>
          <c:tx>
            <c:strRef>
              <c:f>'OA Auswertung'!$B$81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Auswertung'!$C$81:$J$81</c:f>
              <c:numCache>
                <c:ptCount val="8"/>
              </c:numCache>
            </c:numRef>
          </c:val>
        </c:ser>
        <c:ser>
          <c:idx val="58"/>
          <c:order val="58"/>
          <c:tx>
            <c:strRef>
              <c:f>'OA Auswertung'!$B$82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Auswertung'!$C$82:$J$82</c:f>
              <c:numCache>
                <c:ptCount val="8"/>
              </c:numCache>
            </c:numRef>
          </c:val>
        </c:ser>
        <c:ser>
          <c:idx val="59"/>
          <c:order val="59"/>
          <c:tx>
            <c:strRef>
              <c:f>'OA Auswertung'!$B$83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Auswertung'!$C$83:$J$83</c:f>
              <c:numCache>
                <c:ptCount val="8"/>
              </c:numCache>
            </c:numRef>
          </c:val>
        </c:ser>
        <c:ser>
          <c:idx val="60"/>
          <c:order val="60"/>
          <c:tx>
            <c:strRef>
              <c:f>'OA Auswertung'!$B$84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Auswertung'!$C$84:$J$84</c:f>
              <c:numCache>
                <c:ptCount val="8"/>
              </c:numCache>
            </c:numRef>
          </c:val>
        </c:ser>
        <c:ser>
          <c:idx val="61"/>
          <c:order val="61"/>
          <c:tx>
            <c:strRef>
              <c:f>'OA Auswertung'!$B$85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Auswertung'!$C$85:$J$85</c:f>
              <c:numCache>
                <c:ptCount val="8"/>
              </c:numCache>
            </c:numRef>
          </c:val>
        </c:ser>
        <c:ser>
          <c:idx val="62"/>
          <c:order val="62"/>
          <c:tx>
            <c:strRef>
              <c:f>'OA Auswertung'!$B$86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Auswertung'!$C$86:$J$86</c:f>
              <c:numCache>
                <c:ptCount val="8"/>
              </c:numCache>
            </c:numRef>
          </c:val>
        </c:ser>
        <c:ser>
          <c:idx val="63"/>
          <c:order val="63"/>
          <c:tx>
            <c:strRef>
              <c:f>'OA Auswertung'!$B$87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Auswertung'!$C$87:$J$87</c:f>
              <c:numCache>
                <c:ptCount val="8"/>
              </c:numCache>
            </c:numRef>
          </c:val>
        </c:ser>
        <c:ser>
          <c:idx val="64"/>
          <c:order val="64"/>
          <c:tx>
            <c:strRef>
              <c:f>'OA Auswertung'!$B$88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Auswertung'!$C$88:$J$88</c:f>
              <c:numCache>
                <c:ptCount val="8"/>
              </c:numCache>
            </c:numRef>
          </c:val>
        </c:ser>
        <c:ser>
          <c:idx val="65"/>
          <c:order val="65"/>
          <c:tx>
            <c:strRef>
              <c:f>'OA Auswertung'!$B$89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Auswertung'!$C$89:$J$89</c:f>
              <c:numCache>
                <c:ptCount val="8"/>
              </c:numCache>
            </c:numRef>
          </c:val>
        </c:ser>
        <c:ser>
          <c:idx val="66"/>
          <c:order val="66"/>
          <c:tx>
            <c:strRef>
              <c:f>'OA Auswertung'!$B$90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Auswertung'!$C$90:$J$90</c:f>
              <c:numCache>
                <c:ptCount val="8"/>
              </c:numCache>
            </c:numRef>
          </c:val>
        </c:ser>
        <c:ser>
          <c:idx val="67"/>
          <c:order val="67"/>
          <c:tx>
            <c:strRef>
              <c:f>'OA Auswertung'!$B$91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Auswertung'!$C$91:$J$91</c:f>
              <c:numCache>
                <c:ptCount val="8"/>
              </c:numCache>
            </c:numRef>
          </c:val>
        </c:ser>
        <c:ser>
          <c:idx val="68"/>
          <c:order val="68"/>
          <c:tx>
            <c:strRef>
              <c:f>'OA Auswertung'!$B$92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Auswertung'!$C$92:$J$92</c:f>
              <c:numCache>
                <c:ptCount val="8"/>
              </c:numCache>
            </c:numRef>
          </c:val>
        </c:ser>
        <c:ser>
          <c:idx val="69"/>
          <c:order val="69"/>
          <c:tx>
            <c:strRef>
              <c:f>'OA Auswertung'!$B$93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Auswertung'!$C$93:$J$93</c:f>
              <c:numCache>
                <c:ptCount val="8"/>
              </c:numCache>
            </c:numRef>
          </c:val>
        </c:ser>
        <c:ser>
          <c:idx val="70"/>
          <c:order val="70"/>
          <c:tx>
            <c:strRef>
              <c:f>'OA Auswertung'!$B$94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Auswertung'!$C$94:$J$94</c:f>
              <c:numCache>
                <c:ptCount val="8"/>
              </c:numCache>
            </c:numRef>
          </c:val>
        </c:ser>
        <c:ser>
          <c:idx val="71"/>
          <c:order val="71"/>
          <c:tx>
            <c:strRef>
              <c:f>'OA Auswertung'!$B$95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Auswertung'!$C$95:$J$95</c:f>
              <c:numCache>
                <c:ptCount val="8"/>
              </c:numCache>
            </c:numRef>
          </c:val>
        </c:ser>
        <c:ser>
          <c:idx val="72"/>
          <c:order val="72"/>
          <c:tx>
            <c:strRef>
              <c:f>'OA Auswertung'!$B$96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Auswertung'!$C$96:$J$96</c:f>
              <c:numCache>
                <c:ptCount val="8"/>
              </c:numCache>
            </c:numRef>
          </c:val>
        </c:ser>
        <c:ser>
          <c:idx val="73"/>
          <c:order val="73"/>
          <c:tx>
            <c:strRef>
              <c:f>'OA Auswertung'!$B$97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Auswertung'!$C$97:$J$97</c:f>
              <c:numCache>
                <c:ptCount val="8"/>
              </c:numCache>
            </c:numRef>
          </c:val>
        </c:ser>
        <c:ser>
          <c:idx val="74"/>
          <c:order val="74"/>
          <c:tx>
            <c:strRef>
              <c:f>'OA Auswertung'!$B$98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Auswertung'!$C$98:$J$98</c:f>
              <c:numCache>
                <c:ptCount val="8"/>
              </c:numCache>
            </c:numRef>
          </c:val>
        </c:ser>
        <c:ser>
          <c:idx val="75"/>
          <c:order val="75"/>
          <c:tx>
            <c:strRef>
              <c:f>'OA Auswertung'!$B$99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Auswertung'!$C$99:$J$99</c:f>
              <c:numCache>
                <c:ptCount val="8"/>
              </c:numCache>
            </c:numRef>
          </c:val>
        </c:ser>
        <c:ser>
          <c:idx val="76"/>
          <c:order val="76"/>
          <c:tx>
            <c:strRef>
              <c:f>'OA Auswertung'!$B$100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Auswertung'!$C$100:$J$100</c:f>
              <c:numCache>
                <c:ptCount val="8"/>
              </c:numCache>
            </c:numRef>
          </c:val>
        </c:ser>
        <c:ser>
          <c:idx val="77"/>
          <c:order val="77"/>
          <c:tx>
            <c:strRef>
              <c:f>'OA Auswertung'!$B$101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Auswertung'!$C$101:$J$101</c:f>
              <c:numCache>
                <c:ptCount val="8"/>
              </c:numCache>
            </c:numRef>
          </c:val>
        </c:ser>
        <c:ser>
          <c:idx val="78"/>
          <c:order val="78"/>
          <c:tx>
            <c:strRef>
              <c:f>'OA Auswertung'!$B$102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Auswertung'!$C$102:$J$102</c:f>
              <c:numCache>
                <c:ptCount val="8"/>
              </c:numCache>
            </c:numRef>
          </c:val>
        </c:ser>
        <c:ser>
          <c:idx val="79"/>
          <c:order val="79"/>
          <c:tx>
            <c:strRef>
              <c:f>'OA Auswertung'!$B$103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Auswertung'!$C$103:$J$103</c:f>
              <c:numCache>
                <c:ptCount val="8"/>
              </c:numCache>
            </c:numRef>
          </c:val>
        </c:ser>
        <c:ser>
          <c:idx val="80"/>
          <c:order val="80"/>
          <c:tx>
            <c:strRef>
              <c:f>'OA Auswertung'!$B$104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Auswertung'!$C$104:$J$104</c:f>
              <c:numCache>
                <c:ptCount val="8"/>
              </c:numCache>
            </c:numRef>
          </c:val>
        </c:ser>
        <c:ser>
          <c:idx val="81"/>
          <c:order val="81"/>
          <c:tx>
            <c:strRef>
              <c:f>'OA Auswertung'!$B$105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Auswertung'!$C$105:$J$105</c:f>
              <c:numCache>
                <c:ptCount val="8"/>
              </c:numCache>
            </c:numRef>
          </c:val>
        </c:ser>
        <c:ser>
          <c:idx val="82"/>
          <c:order val="82"/>
          <c:tx>
            <c:strRef>
              <c:f>'OA Auswertung'!$B$106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Auswertung'!$C$106:$J$106</c:f>
              <c:numCache>
                <c:ptCount val="8"/>
              </c:numCache>
            </c:numRef>
          </c:val>
        </c:ser>
        <c:ser>
          <c:idx val="83"/>
          <c:order val="83"/>
          <c:tx>
            <c:strRef>
              <c:f>'OA Auswertung'!$B$107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Auswertung'!$C$107:$J$107</c:f>
              <c:numCache>
                <c:ptCount val="8"/>
              </c:numCache>
            </c:numRef>
          </c:val>
        </c:ser>
        <c:ser>
          <c:idx val="84"/>
          <c:order val="84"/>
          <c:tx>
            <c:strRef>
              <c:f>'OA Auswertung'!$B$108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Auswertung'!$C$108:$J$108</c:f>
              <c:numCache>
                <c:ptCount val="8"/>
              </c:numCache>
            </c:numRef>
          </c:val>
        </c:ser>
        <c:ser>
          <c:idx val="85"/>
          <c:order val="85"/>
          <c:tx>
            <c:strRef>
              <c:f>'OA Auswertung'!$B$109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Auswertung'!$C$109:$J$109</c:f>
              <c:numCache>
                <c:ptCount val="8"/>
              </c:numCache>
            </c:numRef>
          </c:val>
        </c:ser>
        <c:ser>
          <c:idx val="86"/>
          <c:order val="86"/>
          <c:tx>
            <c:strRef>
              <c:f>'OA Auswertung'!$B$110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Auswertung'!$C$110:$J$110</c:f>
              <c:numCache>
                <c:ptCount val="8"/>
              </c:numCache>
            </c:numRef>
          </c:val>
        </c:ser>
        <c:ser>
          <c:idx val="87"/>
          <c:order val="87"/>
          <c:tx>
            <c:strRef>
              <c:f>'OA Auswertung'!$B$111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Auswertung'!$C$111:$J$111</c:f>
              <c:numCache>
                <c:ptCount val="8"/>
              </c:numCache>
            </c:numRef>
          </c:val>
        </c:ser>
        <c:ser>
          <c:idx val="88"/>
          <c:order val="88"/>
          <c:tx>
            <c:strRef>
              <c:f>'OA Auswertung'!$B$112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Auswertung'!$C$112:$J$112</c:f>
              <c:numCache>
                <c:ptCount val="8"/>
              </c:numCache>
            </c:numRef>
          </c:val>
        </c:ser>
        <c:ser>
          <c:idx val="89"/>
          <c:order val="89"/>
          <c:tx>
            <c:strRef>
              <c:f>'OA Auswertung'!$B$113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Auswertung'!$C$113:$J$113</c:f>
              <c:numCache>
                <c:ptCount val="8"/>
              </c:numCache>
            </c:numRef>
          </c:val>
        </c:ser>
        <c:ser>
          <c:idx val="90"/>
          <c:order val="90"/>
          <c:tx>
            <c:strRef>
              <c:f>'OA Auswertung'!$B$114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Auswertung'!$C$114:$J$114</c:f>
              <c:numCache>
                <c:ptCount val="8"/>
              </c:numCache>
            </c:numRef>
          </c:val>
        </c:ser>
        <c:ser>
          <c:idx val="91"/>
          <c:order val="91"/>
          <c:tx>
            <c:strRef>
              <c:f>'OA Auswertung'!$B$115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Auswertung'!$C$115:$J$115</c:f>
              <c:numCache>
                <c:ptCount val="8"/>
              </c:numCache>
            </c:numRef>
          </c:val>
        </c:ser>
        <c:ser>
          <c:idx val="92"/>
          <c:order val="92"/>
          <c:tx>
            <c:strRef>
              <c:f>'OA Auswertung'!$B$116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Auswertung'!$C$116:$J$116</c:f>
              <c:numCache>
                <c:ptCount val="8"/>
              </c:numCache>
            </c:numRef>
          </c:val>
        </c:ser>
        <c:ser>
          <c:idx val="93"/>
          <c:order val="93"/>
          <c:tx>
            <c:strRef>
              <c:f>'OA Auswertung'!$B$117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Auswertung'!$C$117:$J$117</c:f>
              <c:numCache>
                <c:ptCount val="8"/>
              </c:numCache>
            </c:numRef>
          </c:val>
        </c:ser>
        <c:ser>
          <c:idx val="94"/>
          <c:order val="94"/>
          <c:tx>
            <c:strRef>
              <c:f>'OA Auswertung'!$B$118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Auswertung'!$C$118:$J$118</c:f>
              <c:numCache>
                <c:ptCount val="8"/>
              </c:numCache>
            </c:numRef>
          </c:val>
        </c:ser>
        <c:ser>
          <c:idx val="95"/>
          <c:order val="95"/>
          <c:tx>
            <c:strRef>
              <c:f>'OA Auswertung'!$B$119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Auswertung'!$C$119:$J$119</c:f>
              <c:numCache>
                <c:ptCount val="8"/>
              </c:numCache>
            </c:numRef>
          </c:val>
        </c:ser>
        <c:ser>
          <c:idx val="96"/>
          <c:order val="96"/>
          <c:tx>
            <c:strRef>
              <c:f>'OA Auswertung'!$B$120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Auswertung'!$C$120:$J$120</c:f>
              <c:numCache>
                <c:ptCount val="8"/>
              </c:numCache>
            </c:numRef>
          </c:val>
        </c:ser>
        <c:ser>
          <c:idx val="97"/>
          <c:order val="97"/>
          <c:tx>
            <c:strRef>
              <c:f>'OA Auswertung'!$B$121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Auswertung'!$C$121:$J$121</c:f>
              <c:numCache>
                <c:ptCount val="8"/>
              </c:numCache>
            </c:numRef>
          </c:val>
        </c:ser>
        <c:ser>
          <c:idx val="98"/>
          <c:order val="98"/>
          <c:tx>
            <c:strRef>
              <c:f>'OA Auswertung'!$B$122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Auswertung'!$C$122:$J$122</c:f>
              <c:numCache>
                <c:ptCount val="8"/>
              </c:numCache>
            </c:numRef>
          </c:val>
        </c:ser>
        <c:ser>
          <c:idx val="99"/>
          <c:order val="99"/>
          <c:tx>
            <c:strRef>
              <c:f>'OA Auswertung'!$B$123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Auswertung'!$C$123:$J$123</c:f>
              <c:numCache>
                <c:ptCount val="8"/>
              </c:numCache>
            </c:numRef>
          </c:val>
        </c:ser>
        <c:ser>
          <c:idx val="100"/>
          <c:order val="100"/>
          <c:tx>
            <c:strRef>
              <c:f>'OA Auswertung'!$B$124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Auswertung'!$C$124:$J$124</c:f>
              <c:numCache>
                <c:ptCount val="8"/>
              </c:numCache>
            </c:numRef>
          </c:val>
        </c:ser>
        <c:ser>
          <c:idx val="101"/>
          <c:order val="101"/>
          <c:tx>
            <c:strRef>
              <c:f>'OA Auswertung'!$B$125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Auswertung'!$C$125:$J$125</c:f>
              <c:numCache>
                <c:ptCount val="8"/>
              </c:numCache>
            </c:numRef>
          </c:val>
        </c:ser>
        <c:ser>
          <c:idx val="102"/>
          <c:order val="102"/>
          <c:tx>
            <c:strRef>
              <c:f>'OA Auswertung'!$B$126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Auswertung'!$C$126:$J$126</c:f>
              <c:numCache>
                <c:ptCount val="8"/>
              </c:numCache>
            </c:numRef>
          </c:val>
        </c:ser>
        <c:ser>
          <c:idx val="103"/>
          <c:order val="103"/>
          <c:tx>
            <c:strRef>
              <c:f>'OA Auswertung'!$B$127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Auswertung'!$C$127:$J$127</c:f>
              <c:numCache>
                <c:ptCount val="8"/>
              </c:numCache>
            </c:numRef>
          </c:val>
        </c:ser>
        <c:ser>
          <c:idx val="104"/>
          <c:order val="104"/>
          <c:tx>
            <c:strRef>
              <c:f>'OA Auswertung'!$B$128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Auswertung'!$C$128:$J$128</c:f>
              <c:numCache>
                <c:ptCount val="8"/>
              </c:numCache>
            </c:numRef>
          </c:val>
        </c:ser>
        <c:ser>
          <c:idx val="105"/>
          <c:order val="105"/>
          <c:tx>
            <c:strRef>
              <c:f>'OA Auswertung'!$B$129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Auswertung'!$C$129:$J$129</c:f>
              <c:numCache>
                <c:ptCount val="8"/>
              </c:numCache>
            </c:numRef>
          </c:val>
        </c:ser>
        <c:ser>
          <c:idx val="106"/>
          <c:order val="106"/>
          <c:tx>
            <c:strRef>
              <c:f>'OA Auswertung'!$B$130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Auswertung'!$C$130:$J$130</c:f>
              <c:numCache>
                <c:ptCount val="8"/>
              </c:numCache>
            </c:numRef>
          </c:val>
        </c:ser>
        <c:ser>
          <c:idx val="107"/>
          <c:order val="107"/>
          <c:tx>
            <c:strRef>
              <c:f>'OA Auswertung'!$B$131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Auswertung'!$C$131:$J$131</c:f>
              <c:numCache>
                <c:ptCount val="8"/>
              </c:numCache>
            </c:numRef>
          </c:val>
        </c:ser>
        <c:ser>
          <c:idx val="108"/>
          <c:order val="108"/>
          <c:tx>
            <c:strRef>
              <c:f>'OA Auswertung'!$B$132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Auswertung'!$C$132:$J$132</c:f>
              <c:numCache>
                <c:ptCount val="8"/>
              </c:numCache>
            </c:numRef>
          </c:val>
        </c:ser>
        <c:ser>
          <c:idx val="109"/>
          <c:order val="109"/>
          <c:tx>
            <c:strRef>
              <c:f>'OA Auswertung'!$B$133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Auswertung'!$C$133:$J$133</c:f>
              <c:numCache>
                <c:ptCount val="8"/>
              </c:numCache>
            </c:numRef>
          </c:val>
        </c:ser>
        <c:ser>
          <c:idx val="110"/>
          <c:order val="110"/>
          <c:tx>
            <c:strRef>
              <c:f>'OA Auswertung'!$B$134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Auswertung'!$C$134:$J$134</c:f>
              <c:numCache>
                <c:ptCount val="8"/>
              </c:numCache>
            </c:numRef>
          </c:val>
        </c:ser>
        <c:ser>
          <c:idx val="111"/>
          <c:order val="111"/>
          <c:tx>
            <c:strRef>
              <c:f>'OA Auswertung'!$B$135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Auswertung'!$C$135:$J$135</c:f>
              <c:numCache>
                <c:ptCount val="8"/>
              </c:numCache>
            </c:numRef>
          </c:val>
        </c:ser>
        <c:ser>
          <c:idx val="112"/>
          <c:order val="112"/>
          <c:tx>
            <c:strRef>
              <c:f>'OA Auswertung'!$B$136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Auswertung'!$C$136:$J$136</c:f>
              <c:numCache>
                <c:ptCount val="8"/>
              </c:numCache>
            </c:numRef>
          </c:val>
        </c:ser>
        <c:ser>
          <c:idx val="113"/>
          <c:order val="113"/>
          <c:tx>
            <c:strRef>
              <c:f>'OA Auswertung'!$B$137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Auswertung'!$C$137:$J$137</c:f>
              <c:numCache>
                <c:ptCount val="8"/>
              </c:numCache>
            </c:numRef>
          </c:val>
        </c:ser>
        <c:ser>
          <c:idx val="114"/>
          <c:order val="114"/>
          <c:tx>
            <c:strRef>
              <c:f>'OA Auswertung'!$B$138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Auswertung'!$C$138:$J$138</c:f>
              <c:numCache>
                <c:ptCount val="8"/>
              </c:numCache>
            </c:numRef>
          </c:val>
        </c:ser>
        <c:ser>
          <c:idx val="115"/>
          <c:order val="115"/>
          <c:tx>
            <c:strRef>
              <c:f>'OA Auswertung'!$B$139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Auswertung'!$C$139:$J$139</c:f>
              <c:numCache>
                <c:ptCount val="8"/>
              </c:numCache>
            </c:numRef>
          </c:val>
        </c:ser>
        <c:ser>
          <c:idx val="116"/>
          <c:order val="116"/>
          <c:tx>
            <c:strRef>
              <c:f>'OA Auswertung'!$B$140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Auswertung'!$C$140:$J$140</c:f>
              <c:numCache>
                <c:ptCount val="8"/>
              </c:numCache>
            </c:numRef>
          </c:val>
        </c:ser>
        <c:ser>
          <c:idx val="117"/>
          <c:order val="117"/>
          <c:tx>
            <c:strRef>
              <c:f>'OA Auswertung'!$B$141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Auswertung'!$C$141:$J$141</c:f>
              <c:numCache>
                <c:ptCount val="8"/>
              </c:numCache>
            </c:numRef>
          </c:val>
        </c:ser>
        <c:ser>
          <c:idx val="118"/>
          <c:order val="118"/>
          <c:tx>
            <c:strRef>
              <c:f>'OA Auswertung'!$B$142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Auswertung'!$C$142:$J$142</c:f>
              <c:numCache>
                <c:ptCount val="8"/>
              </c:numCache>
            </c:numRef>
          </c:val>
        </c:ser>
        <c:ser>
          <c:idx val="119"/>
          <c:order val="119"/>
          <c:tx>
            <c:strRef>
              <c:f>'OA Auswertung'!$B$143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Auswertung'!$C$143:$J$143</c:f>
              <c:numCache>
                <c:ptCount val="8"/>
              </c:numCache>
            </c:numRef>
          </c:val>
        </c:ser>
        <c:ser>
          <c:idx val="120"/>
          <c:order val="120"/>
          <c:tx>
            <c:strRef>
              <c:f>'OA Auswertung'!$B$144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Auswertung'!$C$144:$J$144</c:f>
              <c:numCache>
                <c:ptCount val="8"/>
              </c:numCache>
            </c:numRef>
          </c:val>
        </c:ser>
        <c:ser>
          <c:idx val="121"/>
          <c:order val="121"/>
          <c:tx>
            <c:strRef>
              <c:f>'OA Auswertung'!$B$145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Auswertung'!$C$145:$J$145</c:f>
              <c:numCache>
                <c:ptCount val="8"/>
              </c:numCache>
            </c:numRef>
          </c:val>
        </c:ser>
        <c:ser>
          <c:idx val="122"/>
          <c:order val="122"/>
          <c:tx>
            <c:strRef>
              <c:f>'OA Auswertung'!$B$146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Auswertung'!$C$146:$J$146</c:f>
              <c:numCache>
                <c:ptCount val="8"/>
              </c:numCache>
            </c:numRef>
          </c:val>
        </c:ser>
        <c:ser>
          <c:idx val="123"/>
          <c:order val="123"/>
          <c:tx>
            <c:strRef>
              <c:f>'OA Auswertung'!$B$147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Auswertung'!$C$147:$J$147</c:f>
              <c:numCache>
                <c:ptCount val="8"/>
              </c:numCache>
            </c:numRef>
          </c:val>
        </c:ser>
        <c:ser>
          <c:idx val="124"/>
          <c:order val="124"/>
          <c:tx>
            <c:strRef>
              <c:f>'OA Auswertung'!$B$148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Auswertung'!$C$148:$J$148</c:f>
              <c:numCache>
                <c:ptCount val="8"/>
              </c:numCache>
            </c:numRef>
          </c:val>
        </c:ser>
        <c:ser>
          <c:idx val="125"/>
          <c:order val="125"/>
          <c:tx>
            <c:strRef>
              <c:f>'OA Auswertung'!$B$149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Auswertung'!$C$149:$J$149</c:f>
              <c:numCache>
                <c:ptCount val="8"/>
              </c:numCache>
            </c:numRef>
          </c:val>
        </c:ser>
        <c:ser>
          <c:idx val="126"/>
          <c:order val="126"/>
          <c:tx>
            <c:strRef>
              <c:f>'OA Auswertung'!$B$150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Auswertung'!$C$150:$J$150</c:f>
              <c:numCache>
                <c:ptCount val="8"/>
              </c:numCache>
            </c:numRef>
          </c:val>
        </c:ser>
        <c:ser>
          <c:idx val="127"/>
          <c:order val="127"/>
          <c:tx>
            <c:strRef>
              <c:f>'OA Auswertung'!$B$151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Auswertung'!$C$151:$J$151</c:f>
              <c:numCache>
                <c:ptCount val="8"/>
              </c:numCache>
            </c:numRef>
          </c:val>
        </c:ser>
        <c:ser>
          <c:idx val="128"/>
          <c:order val="128"/>
          <c:tx>
            <c:strRef>
              <c:f>'OA Auswertung'!$B$152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Auswertung'!$C$152:$J$152</c:f>
              <c:numCache>
                <c:ptCount val="8"/>
              </c:numCache>
            </c:numRef>
          </c:val>
        </c:ser>
        <c:ser>
          <c:idx val="129"/>
          <c:order val="129"/>
          <c:tx>
            <c:strRef>
              <c:f>'OA Auswertung'!$B$153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Auswertung'!$C$153:$J$153</c:f>
              <c:numCache>
                <c:ptCount val="8"/>
              </c:numCache>
            </c:numRef>
          </c:val>
        </c:ser>
        <c:ser>
          <c:idx val="130"/>
          <c:order val="130"/>
          <c:tx>
            <c:strRef>
              <c:f>'OA Auswertung'!$B$154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Auswertung'!$C$154:$J$154</c:f>
              <c:numCache>
                <c:ptCount val="8"/>
              </c:numCache>
            </c:numRef>
          </c:val>
        </c:ser>
        <c:ser>
          <c:idx val="131"/>
          <c:order val="131"/>
          <c:tx>
            <c:strRef>
              <c:f>'OA Auswertung'!$B$155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Auswertung'!$C$155:$J$155</c:f>
              <c:numCache>
                <c:ptCount val="8"/>
              </c:numCache>
            </c:numRef>
          </c:val>
        </c:ser>
        <c:ser>
          <c:idx val="132"/>
          <c:order val="132"/>
          <c:tx>
            <c:strRef>
              <c:f>'OA Auswertung'!$B$156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Auswertung'!$C$156:$J$156</c:f>
              <c:numCache>
                <c:ptCount val="8"/>
              </c:numCache>
            </c:numRef>
          </c:val>
        </c:ser>
        <c:ser>
          <c:idx val="133"/>
          <c:order val="133"/>
          <c:tx>
            <c:strRef>
              <c:f>'OA Auswertung'!$B$157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Auswertung'!$C$157:$J$157</c:f>
              <c:numCache>
                <c:ptCount val="8"/>
              </c:numCache>
            </c:numRef>
          </c:val>
        </c:ser>
        <c:ser>
          <c:idx val="134"/>
          <c:order val="134"/>
          <c:tx>
            <c:strRef>
              <c:f>'OA Auswertung'!$B$158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Auswertung'!$C$158:$J$158</c:f>
              <c:numCache>
                <c:ptCount val="8"/>
              </c:numCache>
            </c:numRef>
          </c:val>
        </c:ser>
        <c:ser>
          <c:idx val="135"/>
          <c:order val="135"/>
          <c:tx>
            <c:strRef>
              <c:f>'OA Auswertung'!$B$159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Auswertung'!$C$159:$J$159</c:f>
              <c:numCache>
                <c:ptCount val="8"/>
              </c:numCache>
            </c:numRef>
          </c:val>
        </c:ser>
        <c:ser>
          <c:idx val="136"/>
          <c:order val="136"/>
          <c:tx>
            <c:strRef>
              <c:f>'OA Auswertung'!$B$160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Auswertung'!$C$160:$J$160</c:f>
              <c:numCache>
                <c:ptCount val="8"/>
              </c:numCache>
            </c:numRef>
          </c:val>
        </c:ser>
        <c:ser>
          <c:idx val="137"/>
          <c:order val="137"/>
          <c:tx>
            <c:strRef>
              <c:f>'OA Auswertung'!$B$161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Auswertung'!$C$161:$J$161</c:f>
              <c:numCache>
                <c:ptCount val="8"/>
              </c:numCache>
            </c:numRef>
          </c:val>
        </c:ser>
        <c:ser>
          <c:idx val="138"/>
          <c:order val="138"/>
          <c:tx>
            <c:strRef>
              <c:f>'OA Auswertung'!$B$162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Auswertung'!$C$162:$J$162</c:f>
              <c:numCache>
                <c:ptCount val="8"/>
              </c:numCache>
            </c:numRef>
          </c:val>
        </c:ser>
        <c:ser>
          <c:idx val="139"/>
          <c:order val="139"/>
          <c:tx>
            <c:strRef>
              <c:f>'OA Auswertung'!$B$163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Auswertung'!$C$163:$J$163</c:f>
              <c:numCache>
                <c:ptCount val="8"/>
              </c:numCache>
            </c:numRef>
          </c:val>
        </c:ser>
        <c:ser>
          <c:idx val="140"/>
          <c:order val="140"/>
          <c:tx>
            <c:strRef>
              <c:f>'OA Auswertung'!$B$164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Auswertung'!$C$164:$J$164</c:f>
              <c:numCache>
                <c:ptCount val="8"/>
              </c:numCache>
            </c:numRef>
          </c:val>
        </c:ser>
        <c:ser>
          <c:idx val="141"/>
          <c:order val="141"/>
          <c:tx>
            <c:strRef>
              <c:f>'OA Auswertung'!$B$165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Auswertung'!$C$165:$J$165</c:f>
              <c:numCache>
                <c:ptCount val="8"/>
              </c:numCache>
            </c:numRef>
          </c:val>
        </c:ser>
        <c:ser>
          <c:idx val="142"/>
          <c:order val="142"/>
          <c:tx>
            <c:strRef>
              <c:f>'OA Auswertung'!$B$166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Auswertung'!$C$166:$J$166</c:f>
              <c:numCache>
                <c:ptCount val="8"/>
              </c:numCache>
            </c:numRef>
          </c:val>
        </c:ser>
        <c:ser>
          <c:idx val="143"/>
          <c:order val="143"/>
          <c:tx>
            <c:strRef>
              <c:f>'OA Auswertung'!$B$167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Auswertung'!$C$167:$J$167</c:f>
              <c:numCache>
                <c:ptCount val="8"/>
              </c:numCache>
            </c:numRef>
          </c:val>
        </c:ser>
        <c:ser>
          <c:idx val="144"/>
          <c:order val="144"/>
          <c:tx>
            <c:strRef>
              <c:f>'OA Auswertung'!$B$168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Auswertung'!$C$168:$J$168</c:f>
              <c:numCache>
                <c:ptCount val="8"/>
              </c:numCache>
            </c:numRef>
          </c:val>
        </c:ser>
        <c:ser>
          <c:idx val="145"/>
          <c:order val="145"/>
          <c:tx>
            <c:strRef>
              <c:f>'OA Auswertung'!$B$169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Auswertung'!$C$169:$J$169</c:f>
              <c:numCache>
                <c:ptCount val="8"/>
              </c:numCache>
            </c:numRef>
          </c:val>
        </c:ser>
        <c:ser>
          <c:idx val="146"/>
          <c:order val="146"/>
          <c:tx>
            <c:strRef>
              <c:f>'OA Auswertung'!$B$170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Auswertung'!$C$170:$J$170</c:f>
              <c:numCache>
                <c:ptCount val="8"/>
              </c:numCache>
            </c:numRef>
          </c:val>
        </c:ser>
        <c:ser>
          <c:idx val="147"/>
          <c:order val="147"/>
          <c:tx>
            <c:strRef>
              <c:f>'OA Auswertung'!$B$171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Auswertung'!$C$171:$J$171</c:f>
              <c:numCache>
                <c:ptCount val="8"/>
              </c:numCache>
            </c:numRef>
          </c:val>
        </c:ser>
        <c:ser>
          <c:idx val="148"/>
          <c:order val="148"/>
          <c:tx>
            <c:strRef>
              <c:f>'OA Auswertung'!$B$172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Auswertung'!$C$172:$J$172</c:f>
              <c:numCache>
                <c:ptCount val="8"/>
              </c:numCache>
            </c:numRef>
          </c:val>
        </c:ser>
        <c:ser>
          <c:idx val="149"/>
          <c:order val="149"/>
          <c:tx>
            <c:strRef>
              <c:f>'OA Auswertung'!$B$173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Auswertung'!$C$173:$J$173</c:f>
              <c:numCache>
                <c:ptCount val="8"/>
              </c:numCache>
            </c:numRef>
          </c:val>
        </c:ser>
        <c:ser>
          <c:idx val="150"/>
          <c:order val="150"/>
          <c:tx>
            <c:strRef>
              <c:f>'OA Auswertung'!$B$174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Auswertung'!$C$174:$J$174</c:f>
              <c:numCache>
                <c:ptCount val="8"/>
              </c:numCache>
            </c:numRef>
          </c:val>
        </c:ser>
        <c:ser>
          <c:idx val="151"/>
          <c:order val="151"/>
          <c:tx>
            <c:strRef>
              <c:f>'OA Auswertung'!$B$175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Auswertung'!$C$175:$J$175</c:f>
              <c:numCache>
                <c:ptCount val="8"/>
              </c:numCache>
            </c:numRef>
          </c:val>
        </c:ser>
        <c:ser>
          <c:idx val="152"/>
          <c:order val="152"/>
          <c:tx>
            <c:strRef>
              <c:f>'OA Auswertung'!$B$176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Auswertung'!$C$176:$J$176</c:f>
              <c:numCache>
                <c:ptCount val="8"/>
              </c:numCache>
            </c:numRef>
          </c:val>
        </c:ser>
        <c:ser>
          <c:idx val="153"/>
          <c:order val="153"/>
          <c:tx>
            <c:strRef>
              <c:f>'OA Auswertung'!$B$177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Auswertung'!$C$177:$J$177</c:f>
              <c:numCache>
                <c:ptCount val="8"/>
              </c:numCache>
            </c:numRef>
          </c:val>
        </c:ser>
        <c:ser>
          <c:idx val="154"/>
          <c:order val="154"/>
          <c:tx>
            <c:strRef>
              <c:f>'OA Auswertung'!$B$178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Auswertung'!$C$178:$J$178</c:f>
              <c:numCache>
                <c:ptCount val="8"/>
              </c:numCache>
            </c:numRef>
          </c:val>
        </c:ser>
        <c:ser>
          <c:idx val="155"/>
          <c:order val="155"/>
          <c:tx>
            <c:strRef>
              <c:f>'OA Auswertung'!$B$179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Auswertung'!$C$179:$J$179</c:f>
              <c:numCache>
                <c:ptCount val="8"/>
              </c:numCache>
            </c:numRef>
          </c:val>
        </c:ser>
        <c:ser>
          <c:idx val="156"/>
          <c:order val="156"/>
          <c:tx>
            <c:strRef>
              <c:f>'OA Auswertung'!$B$180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Auswertung'!$C$180:$J$180</c:f>
              <c:numCache>
                <c:ptCount val="8"/>
              </c:numCache>
            </c:numRef>
          </c:val>
        </c:ser>
        <c:ser>
          <c:idx val="157"/>
          <c:order val="157"/>
          <c:tx>
            <c:strRef>
              <c:f>'OA Auswertung'!$B$181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Auswertung'!$C$181:$J$181</c:f>
              <c:numCache>
                <c:ptCount val="8"/>
              </c:numCache>
            </c:numRef>
          </c:val>
        </c:ser>
        <c:ser>
          <c:idx val="158"/>
          <c:order val="158"/>
          <c:tx>
            <c:strRef>
              <c:f>'OA Auswertung'!$B$182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Auswertung'!$C$182:$J$182</c:f>
              <c:numCache>
                <c:ptCount val="8"/>
              </c:numCache>
            </c:numRef>
          </c:val>
        </c:ser>
        <c:ser>
          <c:idx val="159"/>
          <c:order val="159"/>
          <c:tx>
            <c:strRef>
              <c:f>'OA Auswertung'!$B$183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Auswertung'!$C$183:$J$183</c:f>
              <c:numCache>
                <c:ptCount val="8"/>
              </c:numCache>
            </c:numRef>
          </c:val>
        </c:ser>
        <c:ser>
          <c:idx val="160"/>
          <c:order val="160"/>
          <c:tx>
            <c:strRef>
              <c:f>'OA Auswertung'!$B$184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Auswertung'!$C$184:$J$184</c:f>
              <c:numCache>
                <c:ptCount val="8"/>
              </c:numCache>
            </c:numRef>
          </c:val>
        </c:ser>
        <c:ser>
          <c:idx val="161"/>
          <c:order val="161"/>
          <c:tx>
            <c:strRef>
              <c:f>'OA Auswertung'!$B$185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Auswertung'!$C$185:$J$185</c:f>
              <c:numCache>
                <c:ptCount val="8"/>
              </c:numCache>
            </c:numRef>
          </c:val>
        </c:ser>
        <c:ser>
          <c:idx val="162"/>
          <c:order val="162"/>
          <c:tx>
            <c:strRef>
              <c:f>'OA Auswertung'!$B$186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Auswertung'!$C$186:$J$186</c:f>
              <c:numCache>
                <c:ptCount val="8"/>
              </c:numCache>
            </c:numRef>
          </c:val>
        </c:ser>
        <c:ser>
          <c:idx val="163"/>
          <c:order val="163"/>
          <c:tx>
            <c:strRef>
              <c:f>'OA Auswertung'!$B$187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Auswertung'!$C$187:$J$187</c:f>
              <c:numCache>
                <c:ptCount val="8"/>
              </c:numCache>
            </c:numRef>
          </c:val>
        </c:ser>
        <c:ser>
          <c:idx val="164"/>
          <c:order val="164"/>
          <c:tx>
            <c:strRef>
              <c:f>'OA Auswertung'!$B$188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Auswertung'!$C$188:$J$188</c:f>
              <c:numCache>
                <c:ptCount val="8"/>
              </c:numCache>
            </c:numRef>
          </c:val>
        </c:ser>
        <c:ser>
          <c:idx val="165"/>
          <c:order val="165"/>
          <c:tx>
            <c:strRef>
              <c:f>'OA Auswertung'!$B$189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Auswertung'!$C$189:$J$189</c:f>
              <c:numCache>
                <c:ptCount val="8"/>
              </c:numCache>
            </c:numRef>
          </c:val>
        </c:ser>
        <c:ser>
          <c:idx val="166"/>
          <c:order val="166"/>
          <c:tx>
            <c:strRef>
              <c:f>'OA Auswertung'!$B$190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Auswertung'!$C$190:$J$190</c:f>
              <c:numCache>
                <c:ptCount val="8"/>
              </c:numCache>
            </c:numRef>
          </c:val>
        </c:ser>
        <c:ser>
          <c:idx val="167"/>
          <c:order val="167"/>
          <c:tx>
            <c:strRef>
              <c:f>'OA Auswertung'!$B$191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Auswertung'!$C$191:$J$191</c:f>
              <c:numCache>
                <c:ptCount val="8"/>
              </c:numCache>
            </c:numRef>
          </c:val>
        </c:ser>
        <c:ser>
          <c:idx val="168"/>
          <c:order val="168"/>
          <c:tx>
            <c:strRef>
              <c:f>'OA Auswertung'!$B$192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Auswertung'!$C$192:$J$192</c:f>
              <c:numCache>
                <c:ptCount val="8"/>
              </c:numCache>
            </c:numRef>
          </c:val>
        </c:ser>
        <c:ser>
          <c:idx val="169"/>
          <c:order val="169"/>
          <c:tx>
            <c:strRef>
              <c:f>'OA Auswertung'!$B$193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Auswertung'!$C$193:$J$193</c:f>
              <c:numCache>
                <c:ptCount val="8"/>
              </c:numCache>
            </c:numRef>
          </c:val>
        </c:ser>
        <c:ser>
          <c:idx val="170"/>
          <c:order val="170"/>
          <c:tx>
            <c:strRef>
              <c:f>'OA Auswertung'!$B$194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Auswertung'!$C$194:$J$194</c:f>
              <c:numCache>
                <c:ptCount val="8"/>
              </c:numCache>
            </c:numRef>
          </c:val>
        </c:ser>
        <c:ser>
          <c:idx val="171"/>
          <c:order val="171"/>
          <c:tx>
            <c:strRef>
              <c:f>'OA Auswertung'!$B$195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Auswertung'!$C$195:$J$195</c:f>
              <c:numCache>
                <c:ptCount val="8"/>
              </c:numCache>
            </c:numRef>
          </c:val>
        </c:ser>
        <c:ser>
          <c:idx val="172"/>
          <c:order val="172"/>
          <c:tx>
            <c:strRef>
              <c:f>'OA Auswertung'!$B$196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Auswertung'!$C$196:$J$196</c:f>
              <c:numCache>
                <c:ptCount val="8"/>
              </c:numCache>
            </c:numRef>
          </c:val>
        </c:ser>
        <c:ser>
          <c:idx val="173"/>
          <c:order val="173"/>
          <c:tx>
            <c:strRef>
              <c:f>'OA Auswertung'!$B$197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Auswertung'!$C$197:$J$197</c:f>
              <c:numCache>
                <c:ptCount val="8"/>
              </c:numCache>
            </c:numRef>
          </c:val>
        </c:ser>
        <c:ser>
          <c:idx val="174"/>
          <c:order val="174"/>
          <c:tx>
            <c:strRef>
              <c:f>'OA Auswertung'!$B$198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Auswertung'!$C$198:$J$198</c:f>
              <c:numCache>
                <c:ptCount val="8"/>
              </c:numCache>
            </c:numRef>
          </c:val>
        </c:ser>
        <c:ser>
          <c:idx val="175"/>
          <c:order val="175"/>
          <c:tx>
            <c:strRef>
              <c:f>'OA Auswertung'!$B$199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Auswertung'!$C$199:$J$199</c:f>
              <c:numCache>
                <c:ptCount val="8"/>
              </c:numCache>
            </c:numRef>
          </c:val>
        </c:ser>
        <c:ser>
          <c:idx val="176"/>
          <c:order val="176"/>
          <c:tx>
            <c:strRef>
              <c:f>'OA Auswertung'!$B$200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Auswertung'!$C$200:$J$200</c:f>
              <c:numCache>
                <c:ptCount val="8"/>
              </c:numCache>
            </c:numRef>
          </c:val>
        </c:ser>
        <c:ser>
          <c:idx val="177"/>
          <c:order val="177"/>
          <c:tx>
            <c:strRef>
              <c:f>'OA Auswertung'!$B$201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Auswertung'!$C$201:$J$201</c:f>
              <c:numCache>
                <c:ptCount val="8"/>
              </c:numCache>
            </c:numRef>
          </c:val>
        </c:ser>
        <c:ser>
          <c:idx val="178"/>
          <c:order val="178"/>
          <c:tx>
            <c:strRef>
              <c:f>'OA Auswertung'!$B$202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Auswertung'!$C$202:$J$202</c:f>
              <c:numCache>
                <c:ptCount val="8"/>
              </c:numCache>
            </c:numRef>
          </c:val>
        </c:ser>
        <c:ser>
          <c:idx val="179"/>
          <c:order val="179"/>
          <c:tx>
            <c:strRef>
              <c:f>'OA Auswertung'!$B$203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Auswertung'!$C$203:$J$203</c:f>
              <c:numCache>
                <c:ptCount val="8"/>
              </c:numCache>
            </c:numRef>
          </c:val>
        </c:ser>
        <c:ser>
          <c:idx val="180"/>
          <c:order val="180"/>
          <c:tx>
            <c:strRef>
              <c:f>'OA Auswertung'!$B$204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Auswertung'!$C$204:$J$204</c:f>
              <c:numCache>
                <c:ptCount val="8"/>
              </c:numCache>
            </c:numRef>
          </c:val>
        </c:ser>
        <c:ser>
          <c:idx val="181"/>
          <c:order val="181"/>
          <c:tx>
            <c:strRef>
              <c:f>'OA Auswertung'!$B$205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Auswertung'!$C$205:$J$205</c:f>
              <c:numCache>
                <c:ptCount val="8"/>
              </c:numCache>
            </c:numRef>
          </c:val>
        </c:ser>
        <c:ser>
          <c:idx val="182"/>
          <c:order val="182"/>
          <c:tx>
            <c:strRef>
              <c:f>'OA Auswertung'!$B$206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Auswertung'!$C$206:$J$206</c:f>
              <c:numCache>
                <c:ptCount val="8"/>
              </c:numCache>
            </c:numRef>
          </c:val>
        </c:ser>
        <c:ser>
          <c:idx val="183"/>
          <c:order val="183"/>
          <c:tx>
            <c:strRef>
              <c:f>'OA Auswertung'!$B$207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Auswertung'!$C$207:$J$207</c:f>
              <c:numCache>
                <c:ptCount val="8"/>
              </c:numCache>
            </c:numRef>
          </c:val>
        </c:ser>
        <c:ser>
          <c:idx val="184"/>
          <c:order val="184"/>
          <c:tx>
            <c:strRef>
              <c:f>'OA Auswertung'!$B$208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Auswertung'!$C$208:$J$208</c:f>
              <c:numCache>
                <c:ptCount val="8"/>
              </c:numCache>
            </c:numRef>
          </c:val>
        </c:ser>
        <c:ser>
          <c:idx val="185"/>
          <c:order val="185"/>
          <c:tx>
            <c:strRef>
              <c:f>'OA Auswertung'!$B$209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Auswertung'!$C$209:$J$209</c:f>
              <c:numCache>
                <c:ptCount val="8"/>
              </c:numCache>
            </c:numRef>
          </c:val>
        </c:ser>
        <c:ser>
          <c:idx val="186"/>
          <c:order val="186"/>
          <c:tx>
            <c:strRef>
              <c:f>'OA Auswertung'!$B$210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Auswertung'!$C$210:$J$210</c:f>
              <c:numCache>
                <c:ptCount val="8"/>
              </c:numCache>
            </c:numRef>
          </c:val>
        </c:ser>
        <c:ser>
          <c:idx val="187"/>
          <c:order val="187"/>
          <c:tx>
            <c:strRef>
              <c:f>'OA Auswertung'!$B$211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Auswertung'!$C$211:$J$211</c:f>
              <c:numCache>
                <c:ptCount val="8"/>
              </c:numCache>
            </c:numRef>
          </c:val>
        </c:ser>
        <c:ser>
          <c:idx val="188"/>
          <c:order val="188"/>
          <c:tx>
            <c:strRef>
              <c:f>'OA Auswertung'!$B$212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Auswertung'!$C$212:$J$212</c:f>
              <c:numCache>
                <c:ptCount val="8"/>
              </c:numCache>
            </c:numRef>
          </c:val>
        </c:ser>
        <c:ser>
          <c:idx val="189"/>
          <c:order val="189"/>
          <c:tx>
            <c:strRef>
              <c:f>'OA Auswertung'!$B$213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Auswertung'!$C$213:$J$213</c:f>
              <c:numCache>
                <c:ptCount val="8"/>
              </c:numCache>
            </c:numRef>
          </c:val>
        </c:ser>
        <c:ser>
          <c:idx val="190"/>
          <c:order val="190"/>
          <c:tx>
            <c:strRef>
              <c:f>'OA Auswertung'!$B$214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Auswertung'!$C$214:$J$214</c:f>
              <c:numCache>
                <c:ptCount val="8"/>
              </c:numCache>
            </c:numRef>
          </c:val>
        </c:ser>
        <c:ser>
          <c:idx val="191"/>
          <c:order val="191"/>
          <c:tx>
            <c:strRef>
              <c:f>'OA Auswertung'!$B$215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Auswertung'!$C$215:$J$215</c:f>
              <c:numCache>
                <c:ptCount val="8"/>
              </c:numCache>
            </c:numRef>
          </c:val>
        </c:ser>
        <c:ser>
          <c:idx val="192"/>
          <c:order val="192"/>
          <c:tx>
            <c:strRef>
              <c:f>'OA Auswertung'!$B$216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Auswertung'!$C$216:$J$216</c:f>
              <c:numCache>
                <c:ptCount val="8"/>
              </c:numCache>
            </c:numRef>
          </c:val>
        </c:ser>
        <c:ser>
          <c:idx val="193"/>
          <c:order val="193"/>
          <c:tx>
            <c:strRef>
              <c:f>'OA Auswertung'!$B$217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Auswertung'!$C$217:$J$217</c:f>
              <c:numCache>
                <c:ptCount val="8"/>
              </c:numCache>
            </c:numRef>
          </c:val>
        </c:ser>
        <c:ser>
          <c:idx val="194"/>
          <c:order val="194"/>
          <c:tx>
            <c:strRef>
              <c:f>'OA Auswertung'!$B$218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Auswertung'!$C$218:$J$218</c:f>
              <c:numCache>
                <c:ptCount val="8"/>
              </c:numCache>
            </c:numRef>
          </c:val>
        </c:ser>
        <c:ser>
          <c:idx val="195"/>
          <c:order val="195"/>
          <c:tx>
            <c:strRef>
              <c:f>'OA Auswertung'!$B$219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Auswertung'!$C$219:$J$219</c:f>
              <c:numCache>
                <c:ptCount val="8"/>
              </c:numCache>
            </c:numRef>
          </c:val>
        </c:ser>
        <c:ser>
          <c:idx val="196"/>
          <c:order val="196"/>
          <c:tx>
            <c:strRef>
              <c:f>'OA Auswertung'!$B$220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Auswertung'!$C$220:$J$220</c:f>
              <c:numCache>
                <c:ptCount val="8"/>
              </c:numCache>
            </c:numRef>
          </c:val>
        </c:ser>
        <c:ser>
          <c:idx val="197"/>
          <c:order val="197"/>
          <c:tx>
            <c:strRef>
              <c:f>'OA Auswertung'!$B$221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Auswertung'!$C$221:$J$221</c:f>
              <c:numCache>
                <c:ptCount val="8"/>
              </c:numCache>
            </c:numRef>
          </c:val>
        </c:ser>
        <c:ser>
          <c:idx val="198"/>
          <c:order val="198"/>
          <c:tx>
            <c:strRef>
              <c:f>'OA Auswertung'!$B$222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Auswertung'!$C$222:$J$222</c:f>
              <c:numCache>
                <c:ptCount val="8"/>
              </c:numCache>
            </c:numRef>
          </c:val>
        </c:ser>
        <c:ser>
          <c:idx val="199"/>
          <c:order val="199"/>
          <c:tx>
            <c:strRef>
              <c:f>'OA Auswertung'!$B$223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Auswertung'!$C$223:$J$223</c:f>
              <c:numCache>
                <c:ptCount val="8"/>
              </c:numCache>
            </c:numRef>
          </c:val>
        </c:ser>
        <c:ser>
          <c:idx val="200"/>
          <c:order val="200"/>
          <c:tx>
            <c:strRef>
              <c:f>'OA Auswertung'!$B$224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Auswertung'!$C$224:$J$224</c:f>
              <c:numCache>
                <c:ptCount val="8"/>
              </c:numCache>
            </c:numRef>
          </c:val>
        </c:ser>
        <c:ser>
          <c:idx val="201"/>
          <c:order val="201"/>
          <c:tx>
            <c:strRef>
              <c:f>'OA Auswertung'!$B$225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Auswertung'!$C$225:$J$225</c:f>
              <c:numCache>
                <c:ptCount val="8"/>
              </c:numCache>
            </c:numRef>
          </c:val>
        </c:ser>
        <c:ser>
          <c:idx val="202"/>
          <c:order val="202"/>
          <c:tx>
            <c:strRef>
              <c:f>'OA Auswertung'!$B$226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Auswertung'!$C$226:$J$226</c:f>
              <c:numCache>
                <c:ptCount val="8"/>
              </c:numCache>
            </c:numRef>
          </c:val>
        </c:ser>
        <c:ser>
          <c:idx val="203"/>
          <c:order val="203"/>
          <c:tx>
            <c:strRef>
              <c:f>'OA Auswertung'!$B$227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Auswertung'!$C$227:$J$227</c:f>
              <c:numCache>
                <c:ptCount val="8"/>
              </c:numCache>
            </c:numRef>
          </c:val>
        </c:ser>
        <c:ser>
          <c:idx val="204"/>
          <c:order val="204"/>
          <c:tx>
            <c:strRef>
              <c:f>'OA Auswertung'!$B$228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Auswertung'!$C$228:$J$228</c:f>
              <c:numCache>
                <c:ptCount val="8"/>
              </c:numCache>
            </c:numRef>
          </c:val>
        </c:ser>
        <c:ser>
          <c:idx val="205"/>
          <c:order val="205"/>
          <c:tx>
            <c:strRef>
              <c:f>'OA Auswertung'!$B$229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Auswertung'!$C$229:$J$229</c:f>
              <c:numCache>
                <c:ptCount val="8"/>
              </c:numCache>
            </c:numRef>
          </c:val>
        </c:ser>
        <c:ser>
          <c:idx val="206"/>
          <c:order val="206"/>
          <c:tx>
            <c:strRef>
              <c:f>'OA Auswertung'!$B$230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Auswertung'!$C$230:$J$230</c:f>
              <c:numCache>
                <c:ptCount val="8"/>
              </c:numCache>
            </c:numRef>
          </c:val>
        </c:ser>
        <c:ser>
          <c:idx val="207"/>
          <c:order val="207"/>
          <c:tx>
            <c:strRef>
              <c:f>'OA Auswertung'!$B$231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Auswertung'!$C$231:$J$231</c:f>
              <c:numCache>
                <c:ptCount val="8"/>
              </c:numCache>
            </c:numRef>
          </c:val>
        </c:ser>
        <c:ser>
          <c:idx val="208"/>
          <c:order val="208"/>
          <c:tx>
            <c:strRef>
              <c:f>'OA Auswertung'!$B$232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Auswertung'!$C$232:$J$232</c:f>
              <c:numCache>
                <c:ptCount val="8"/>
              </c:numCache>
            </c:numRef>
          </c:val>
        </c:ser>
        <c:ser>
          <c:idx val="209"/>
          <c:order val="209"/>
          <c:tx>
            <c:strRef>
              <c:f>'OA Auswertung'!$B$233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Auswertung'!$C$233:$J$233</c:f>
              <c:numCache>
                <c:ptCount val="8"/>
              </c:numCache>
            </c:numRef>
          </c:val>
        </c:ser>
        <c:ser>
          <c:idx val="210"/>
          <c:order val="210"/>
          <c:tx>
            <c:strRef>
              <c:f>'OA Auswertung'!$B$234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Auswertung'!$C$234:$J$234</c:f>
              <c:numCache>
                <c:ptCount val="8"/>
              </c:numCache>
            </c:numRef>
          </c:val>
        </c:ser>
        <c:axId val="50386526"/>
        <c:axId val="50825551"/>
      </c:radarChart>
      <c:catAx>
        <c:axId val="503865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5551"/>
        <c:crosses val="autoZero"/>
        <c:auto val="0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3865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Auswertung'!$B$25</c:f>
              <c:strCache>
                <c:ptCount val="1"/>
                <c:pt idx="0">
                  <c:v>Schüler/in 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Auswertung'!$C$25:$J$25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4776776"/>
        <c:axId val="23228937"/>
      </c:radarChart>
      <c:catAx>
        <c:axId val="547767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28937"/>
        <c:crosses val="autoZero"/>
        <c:auto val="0"/>
        <c:lblOffset val="100"/>
        <c:tickLblSkip val="1"/>
        <c:noMultiLvlLbl val="0"/>
      </c:catAx>
      <c:valAx>
        <c:axId val="23228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776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Auswertung'!$B$26</c:f>
              <c:strCache>
                <c:ptCount val="1"/>
                <c:pt idx="0">
                  <c:v>Schüler/in 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Auswertung'!$C$26:$J$26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733842"/>
        <c:axId val="2495715"/>
      </c:radarChart>
      <c:catAx>
        <c:axId val="77338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15"/>
        <c:crosses val="autoZero"/>
        <c:auto val="0"/>
        <c:lblOffset val="100"/>
        <c:tickLblSkip val="1"/>
        <c:noMultiLvlLbl val="0"/>
      </c:catAx>
      <c:valAx>
        <c:axId val="2495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Auswertung'!$B$27</c:f>
              <c:strCache>
                <c:ptCount val="1"/>
                <c:pt idx="0">
                  <c:v>Schüler/in 25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Auswertung'!$C$27:$J$27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461436"/>
        <c:axId val="826333"/>
      </c:radarChart>
      <c:catAx>
        <c:axId val="224614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6333"/>
        <c:crosses val="autoZero"/>
        <c:auto val="0"/>
        <c:lblOffset val="100"/>
        <c:tickLblSkip val="1"/>
        <c:noMultiLvlLbl val="0"/>
      </c:catAx>
      <c:valAx>
        <c:axId val="8263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24614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Auswertung'!$B$28</c:f>
              <c:strCache>
                <c:ptCount val="1"/>
                <c:pt idx="0">
                  <c:v>Schüler/in 26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Auswertung'!$C$28:$J$28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7436998"/>
        <c:axId val="66932983"/>
      </c:radarChart>
      <c:catAx>
        <c:axId val="74369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2983"/>
        <c:crosses val="autoZero"/>
        <c:auto val="0"/>
        <c:lblOffset val="100"/>
        <c:tickLblSkip val="1"/>
        <c:noMultiLvlLbl val="0"/>
      </c:catAx>
      <c:valAx>
        <c:axId val="66932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7436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Auswertung'!$B$29</c:f>
              <c:strCache>
                <c:ptCount val="1"/>
                <c:pt idx="0">
                  <c:v>Schüler/in 27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Auswertung'!$C$29:$J$29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525936"/>
        <c:axId val="52862513"/>
      </c:radarChart>
      <c:catAx>
        <c:axId val="655259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513"/>
        <c:crosses val="autoZero"/>
        <c:auto val="0"/>
        <c:lblOffset val="100"/>
        <c:tickLblSkip val="1"/>
        <c:noMultiLvlLbl val="0"/>
      </c:catAx>
      <c:valAx>
        <c:axId val="528625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525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Auswertung'!$B$30</c:f>
              <c:strCache>
                <c:ptCount val="1"/>
                <c:pt idx="0">
                  <c:v>Schüler/in 28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Auswertung'!$C$30:$J$30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000570"/>
        <c:axId val="54005131"/>
      </c:radarChart>
      <c:catAx>
        <c:axId val="60005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131"/>
        <c:crosses val="autoZero"/>
        <c:auto val="0"/>
        <c:lblOffset val="100"/>
        <c:tickLblSkip val="1"/>
        <c:noMultiLvlLbl val="0"/>
      </c:catAx>
      <c:valAx>
        <c:axId val="540051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005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Auswertung'!$B$31</c:f>
              <c:strCache>
                <c:ptCount val="1"/>
                <c:pt idx="0">
                  <c:v>Schüler/in 29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Auswertung'!$C$31:$J$31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6284132"/>
        <c:axId val="12339461"/>
      </c:radarChart>
      <c:catAx>
        <c:axId val="162841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461"/>
        <c:crosses val="autoZero"/>
        <c:auto val="0"/>
        <c:lblOffset val="100"/>
        <c:tickLblSkip val="1"/>
        <c:noMultiLvlLbl val="0"/>
      </c:catAx>
      <c:valAx>
        <c:axId val="12339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1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Auswertung'!$B$5</c:f>
              <c:strCache>
                <c:ptCount val="1"/>
                <c:pt idx="0">
                  <c:v>Schüler/in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Auswertung'!$C$5:$J$5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725824"/>
        <c:axId val="21205825"/>
      </c:radarChart>
      <c:catAx>
        <c:axId val="247258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05825"/>
        <c:crosses val="autoZero"/>
        <c:auto val="0"/>
        <c:lblOffset val="100"/>
        <c:tickLblSkip val="1"/>
        <c:noMultiLvlLbl val="0"/>
      </c:catAx>
      <c:valAx>
        <c:axId val="212058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7258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505"/>
          <c:h val="0.80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Auswertung'!$B$32</c:f>
              <c:strCache>
                <c:ptCount val="1"/>
                <c:pt idx="0">
                  <c:v>Schüler/in 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Auswertung'!$C$32:$J$32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3946286"/>
        <c:axId val="59972255"/>
      </c:radarChart>
      <c:catAx>
        <c:axId val="4394628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2255"/>
        <c:crosses val="autoZero"/>
        <c:auto val="0"/>
        <c:lblOffset val="100"/>
        <c:tickLblSkip val="1"/>
        <c:noMultiLvlLbl val="0"/>
      </c:catAx>
      <c:valAx>
        <c:axId val="599722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3946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Auswertung'!$B$6</c:f>
              <c:strCache>
                <c:ptCount val="1"/>
                <c:pt idx="0">
                  <c:v>Schüler/in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Auswertung'!$C$6:$J$6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634698"/>
        <c:axId val="39950235"/>
      </c:radarChart>
      <c:catAx>
        <c:axId val="566346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50235"/>
        <c:crosses val="autoZero"/>
        <c:auto val="0"/>
        <c:lblOffset val="100"/>
        <c:tickLblSkip val="1"/>
        <c:noMultiLvlLbl val="0"/>
      </c:catAx>
      <c:valAx>
        <c:axId val="39950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63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Auswertung'!$B$7</c:f>
              <c:strCache>
                <c:ptCount val="1"/>
                <c:pt idx="0">
                  <c:v>Schüler/in 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Auswertung'!$C$7:$J$7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4007796"/>
        <c:axId val="14743573"/>
      </c:radarChart>
      <c:catAx>
        <c:axId val="240077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3573"/>
        <c:crosses val="autoZero"/>
        <c:auto val="0"/>
        <c:lblOffset val="100"/>
        <c:tickLblSkip val="1"/>
        <c:noMultiLvlLbl val="0"/>
      </c:catAx>
      <c:valAx>
        <c:axId val="14743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007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Auswertung'!$B$8</c:f>
              <c:strCache>
                <c:ptCount val="1"/>
                <c:pt idx="0">
                  <c:v>Schüler/in 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Auswertung'!$C$8:$J$8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5583294"/>
        <c:axId val="53378735"/>
      </c:radarChart>
      <c:catAx>
        <c:axId val="655832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78735"/>
        <c:crosses val="autoZero"/>
        <c:auto val="0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5583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735"/>
          <c:y val="0.13375"/>
          <c:w val="0.44975"/>
          <c:h val="0.8077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Auswertung'!$B$9</c:f>
              <c:strCache>
                <c:ptCount val="1"/>
                <c:pt idx="0">
                  <c:v>Schüler/in 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Auswertung'!$C$9:$J$9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646568"/>
        <c:axId val="28710249"/>
      </c:radarChart>
      <c:catAx>
        <c:axId val="106465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10249"/>
        <c:crosses val="autoZero"/>
        <c:auto val="0"/>
        <c:lblOffset val="100"/>
        <c:tickLblSkip val="1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06465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6875"/>
          <c:y val="0.128"/>
          <c:w val="0.462"/>
          <c:h val="0.8152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Auswertung'!$B$10</c:f>
              <c:strCache>
                <c:ptCount val="1"/>
                <c:pt idx="0">
                  <c:v>Schüler/in 8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'OA Auswertung'!$C$10:$J$10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7065650"/>
        <c:axId val="43828803"/>
      </c:radarChart>
      <c:catAx>
        <c:axId val="570656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28803"/>
        <c:crosses val="autoZero"/>
        <c:auto val="0"/>
        <c:lblOffset val="100"/>
        <c:tickLblSkip val="1"/>
        <c:noMultiLvlLbl val="0"/>
      </c:catAx>
      <c:valAx>
        <c:axId val="43828803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65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1975"/>
          <c:y val="0.116"/>
          <c:w val="0.55725"/>
          <c:h val="0.8325"/>
        </c:manualLayout>
      </c:layout>
      <c:radarChart>
        <c:radarStyle val="marker"/>
        <c:varyColors val="0"/>
        <c:ser>
          <c:idx val="0"/>
          <c:order val="0"/>
          <c:tx>
            <c:strRef>
              <c:f>'OA Auswertung'!$B$11</c:f>
              <c:strCache>
                <c:ptCount val="1"/>
                <c:pt idx="0">
                  <c:v>Schüler/in 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'OA Auswertung'!$C$2:$J$2</c:f>
              <c:strCache>
                <c:ptCount val="8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Prozentwert</c:v>
                </c:pt>
                <c:pt idx="5">
                  <c:v>Grundwert</c:v>
                </c:pt>
                <c:pt idx="6">
                  <c:v>Prozentsatz</c:v>
                </c:pt>
                <c:pt idx="7">
                  <c:v>Darstellung </c:v>
                </c:pt>
              </c:strCache>
            </c:strRef>
          </c:cat>
          <c:val>
            <c:numRef>
              <c:f>'OA Auswertung'!$C$11:$J$11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8914908"/>
        <c:axId val="60472125"/>
      </c:radarChart>
      <c:catAx>
        <c:axId val="5891490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72125"/>
        <c:crosses val="autoZero"/>
        <c:auto val="0"/>
        <c:lblOffset val="100"/>
        <c:tickLblSkip val="1"/>
        <c:noMultiLvlLbl val="0"/>
      </c:catAx>
      <c:valAx>
        <c:axId val="6047212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914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142875</xdr:colOff>
      <xdr:row>20</xdr:row>
      <xdr:rowOff>95250</xdr:rowOff>
    </xdr:to>
    <xdr:graphicFrame>
      <xdr:nvGraphicFramePr>
        <xdr:cNvPr id="1" name="Diagramm 1"/>
        <xdr:cNvGraphicFramePr/>
      </xdr:nvGraphicFramePr>
      <xdr:xfrm>
        <a:off x="0" y="0"/>
        <a:ext cx="70770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7</xdr:col>
      <xdr:colOff>142875</xdr:colOff>
      <xdr:row>19</xdr:row>
      <xdr:rowOff>209550</xdr:rowOff>
    </xdr:to>
    <xdr:graphicFrame>
      <xdr:nvGraphicFramePr>
        <xdr:cNvPr id="1" name="Diagramm 1"/>
        <xdr:cNvGraphicFramePr/>
      </xdr:nvGraphicFramePr>
      <xdr:xfrm>
        <a:off x="28575" y="47625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7</xdr:col>
      <xdr:colOff>114300</xdr:colOff>
      <xdr:row>19</xdr:row>
      <xdr:rowOff>209550</xdr:rowOff>
    </xdr:to>
    <xdr:graphicFrame>
      <xdr:nvGraphicFramePr>
        <xdr:cNvPr id="1" name="Diagramm 1"/>
        <xdr:cNvGraphicFramePr/>
      </xdr:nvGraphicFramePr>
      <xdr:xfrm>
        <a:off x="0" y="47625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942975</xdr:colOff>
      <xdr:row>22</xdr:row>
      <xdr:rowOff>190500</xdr:rowOff>
    </xdr:to>
    <xdr:graphicFrame>
      <xdr:nvGraphicFramePr>
        <xdr:cNvPr id="1" name="Diagramm 1"/>
        <xdr:cNvGraphicFramePr/>
      </xdr:nvGraphicFramePr>
      <xdr:xfrm>
        <a:off x="0" y="0"/>
        <a:ext cx="68865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7</xdr:col>
      <xdr:colOff>161925</xdr:colOff>
      <xdr:row>19</xdr:row>
      <xdr:rowOff>171450</xdr:rowOff>
    </xdr:to>
    <xdr:graphicFrame>
      <xdr:nvGraphicFramePr>
        <xdr:cNvPr id="1" name="Diagramm 1"/>
        <xdr:cNvGraphicFramePr/>
      </xdr:nvGraphicFramePr>
      <xdr:xfrm>
        <a:off x="47625" y="9525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114300</xdr:colOff>
      <xdr:row>19</xdr:row>
      <xdr:rowOff>161925</xdr:rowOff>
    </xdr:to>
    <xdr:graphicFrame>
      <xdr:nvGraphicFramePr>
        <xdr:cNvPr id="1" name="Diagramm 1"/>
        <xdr:cNvGraphicFramePr/>
      </xdr:nvGraphicFramePr>
      <xdr:xfrm>
        <a:off x="0" y="0"/>
        <a:ext cx="70485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142875</xdr:colOff>
      <xdr:row>20</xdr:row>
      <xdr:rowOff>95250</xdr:rowOff>
    </xdr:to>
    <xdr:graphicFrame>
      <xdr:nvGraphicFramePr>
        <xdr:cNvPr id="1" name="Diagramm 1"/>
        <xdr:cNvGraphicFramePr/>
      </xdr:nvGraphicFramePr>
      <xdr:xfrm>
        <a:off x="0" y="0"/>
        <a:ext cx="7077075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942975</xdr:colOff>
      <xdr:row>22</xdr:row>
      <xdr:rowOff>190500</xdr:rowOff>
    </xdr:to>
    <xdr:graphicFrame>
      <xdr:nvGraphicFramePr>
        <xdr:cNvPr id="1" name="Diagramm 1"/>
        <xdr:cNvGraphicFramePr/>
      </xdr:nvGraphicFramePr>
      <xdr:xfrm>
        <a:off x="0" y="0"/>
        <a:ext cx="68865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0"/>
  <sheetViews>
    <sheetView zoomScale="70" zoomScaleNormal="70" zoomScalePageLayoutView="0" workbookViewId="0" topLeftCell="A1">
      <selection activeCell="Q34" sqref="Q34"/>
    </sheetView>
  </sheetViews>
  <sheetFormatPr defaultColWidth="11.5546875" defaultRowHeight="17.25"/>
  <cols>
    <col min="1" max="1" width="3.4453125" style="12" customWidth="1"/>
    <col min="2" max="2" width="18.88671875" style="0" customWidth="1"/>
    <col min="3" max="6" width="7.99609375" style="0" customWidth="1"/>
    <col min="7" max="9" width="7.99609375" style="1" customWidth="1"/>
    <col min="10" max="10" width="7.99609375" style="0" customWidth="1"/>
    <col min="11" max="19" width="3.77734375" style="0" customWidth="1"/>
    <col min="20" max="20" width="4.10546875" style="0" customWidth="1"/>
    <col min="21" max="27" width="3.99609375" style="0" customWidth="1"/>
    <col min="28" max="28" width="4.21484375" style="0" customWidth="1"/>
    <col min="29" max="29" width="8.10546875" style="0" customWidth="1"/>
    <col min="30" max="36" width="5.6640625" style="0" customWidth="1"/>
  </cols>
  <sheetData>
    <row r="1" spans="1:37" ht="27.75" customHeight="1">
      <c r="A1" s="13"/>
      <c r="B1" s="4"/>
      <c r="C1" s="15" t="s">
        <v>14</v>
      </c>
      <c r="D1" s="15"/>
      <c r="E1" s="15"/>
      <c r="F1" s="15"/>
      <c r="G1" s="16" t="s">
        <v>15</v>
      </c>
      <c r="H1" s="16"/>
      <c r="I1" s="16"/>
      <c r="J1" s="16"/>
      <c r="K1" s="18" t="s">
        <v>17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7" t="s">
        <v>49</v>
      </c>
      <c r="AE1" s="17"/>
      <c r="AF1" s="17"/>
      <c r="AG1" s="17"/>
      <c r="AH1" s="17"/>
      <c r="AI1" s="17"/>
      <c r="AJ1" s="17"/>
      <c r="AK1" s="17"/>
    </row>
    <row r="2" spans="1:37" ht="28.5">
      <c r="A2" s="13" t="s">
        <v>18</v>
      </c>
      <c r="B2" s="4" t="s">
        <v>16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8</v>
      </c>
      <c r="H2" s="6" t="s">
        <v>9</v>
      </c>
      <c r="I2" s="6" t="s">
        <v>10</v>
      </c>
      <c r="J2" s="7" t="s">
        <v>11</v>
      </c>
      <c r="K2" s="3">
        <v>1</v>
      </c>
      <c r="L2" s="3" t="s">
        <v>0</v>
      </c>
      <c r="M2" s="3" t="s">
        <v>1</v>
      </c>
      <c r="N2" s="3" t="s">
        <v>2</v>
      </c>
      <c r="O2" s="3">
        <v>3</v>
      </c>
      <c r="P2" s="3">
        <v>4</v>
      </c>
      <c r="Q2" s="3">
        <v>5</v>
      </c>
      <c r="R2" s="3">
        <v>6</v>
      </c>
      <c r="S2" s="3">
        <v>7</v>
      </c>
      <c r="T2" s="3">
        <v>8</v>
      </c>
      <c r="U2" s="3">
        <v>9</v>
      </c>
      <c r="V2" s="3">
        <v>10</v>
      </c>
      <c r="W2" s="3">
        <v>11</v>
      </c>
      <c r="X2" s="3">
        <v>12</v>
      </c>
      <c r="Y2" s="3">
        <v>13</v>
      </c>
      <c r="Z2" s="3">
        <v>14</v>
      </c>
      <c r="AA2" s="3">
        <v>15</v>
      </c>
      <c r="AB2" s="3">
        <v>16</v>
      </c>
      <c r="AC2" s="11" t="s">
        <v>3</v>
      </c>
      <c r="AD2" s="4" t="s">
        <v>4</v>
      </c>
      <c r="AE2" s="4" t="s">
        <v>5</v>
      </c>
      <c r="AF2" s="4" t="s">
        <v>6</v>
      </c>
      <c r="AG2" s="4" t="s">
        <v>7</v>
      </c>
      <c r="AH2" s="9" t="s">
        <v>8</v>
      </c>
      <c r="AI2" s="9" t="s">
        <v>9</v>
      </c>
      <c r="AJ2" s="9" t="s">
        <v>10</v>
      </c>
      <c r="AK2" s="10" t="s">
        <v>12</v>
      </c>
    </row>
    <row r="3" spans="1:37" ht="17.25">
      <c r="A3" s="13">
        <v>1</v>
      </c>
      <c r="B3" s="4" t="s">
        <v>19</v>
      </c>
      <c r="C3" s="8">
        <f aca="true" t="shared" si="0" ref="C3:C30">+AD3/$D$36</f>
        <v>0.5555555555555556</v>
      </c>
      <c r="D3" s="8">
        <f aca="true" t="shared" si="1" ref="D3:D30">+AE3/$D$37</f>
        <v>0.5</v>
      </c>
      <c r="E3" s="8">
        <f aca="true" t="shared" si="2" ref="E3:E30">+AF3/$D$38</f>
        <v>0.6666666666666666</v>
      </c>
      <c r="F3" s="8">
        <f aca="true" t="shared" si="3" ref="F3:F30">+AG3/$D$39</f>
        <v>0.4</v>
      </c>
      <c r="G3" s="8">
        <f aca="true" t="shared" si="4" ref="G3:G30">+AH3/$H$36</f>
        <v>0.6428571428571429</v>
      </c>
      <c r="H3" s="8">
        <f aca="true" t="shared" si="5" ref="H3:H30">+AI3/$H$37</f>
        <v>0.75</v>
      </c>
      <c r="I3" s="8">
        <f aca="true" t="shared" si="6" ref="I3:I30">+AJ3/$H$38</f>
        <v>0.5</v>
      </c>
      <c r="J3" s="8">
        <f aca="true" t="shared" si="7" ref="J3:J30">+AK3/$H$39</f>
        <v>0.2</v>
      </c>
      <c r="K3" s="3">
        <v>2</v>
      </c>
      <c r="L3" s="3">
        <v>1</v>
      </c>
      <c r="M3" s="3">
        <v>0</v>
      </c>
      <c r="N3" s="3">
        <v>0</v>
      </c>
      <c r="O3" s="3">
        <v>2</v>
      </c>
      <c r="P3" s="3">
        <v>1</v>
      </c>
      <c r="Q3" s="3">
        <v>1</v>
      </c>
      <c r="R3" s="3">
        <v>0</v>
      </c>
      <c r="S3" s="3">
        <v>2</v>
      </c>
      <c r="T3" s="3">
        <v>1</v>
      </c>
      <c r="U3" s="3">
        <v>2</v>
      </c>
      <c r="V3" s="3">
        <v>1</v>
      </c>
      <c r="W3" s="3">
        <v>0</v>
      </c>
      <c r="X3" s="3">
        <v>0</v>
      </c>
      <c r="Y3" s="3">
        <v>1</v>
      </c>
      <c r="Z3" s="3">
        <v>1</v>
      </c>
      <c r="AA3" s="3">
        <v>0</v>
      </c>
      <c r="AB3" s="3">
        <v>1</v>
      </c>
      <c r="AC3" s="11">
        <f aca="true" t="shared" si="8" ref="AC3:AC32">SUM(K3:AB3)</f>
        <v>16</v>
      </c>
      <c r="AD3" s="5">
        <f aca="true" t="shared" si="9" ref="AD3:AD32">+O3+P3+Q3+Z3+AA3</f>
        <v>5</v>
      </c>
      <c r="AE3" s="5">
        <f aca="true" t="shared" si="10" ref="AE3:AE32">+K3+L3+M3+N3+W3</f>
        <v>3</v>
      </c>
      <c r="AF3" s="5">
        <f aca="true" t="shared" si="11" ref="AF3:AF32">+T3+U3+S3+Y3</f>
        <v>6</v>
      </c>
      <c r="AG3" s="5">
        <f aca="true" t="shared" si="12" ref="AG3:AG32">+R3+V3+X3+AB3</f>
        <v>2</v>
      </c>
      <c r="AH3" s="5">
        <f aca="true" t="shared" si="13" ref="AH3:AH32">+M3+O3+R3+S3+T3+U3+V3+AB3</f>
        <v>9</v>
      </c>
      <c r="AI3" s="5">
        <f aca="true" t="shared" si="14" ref="AI3:AI32">+L3+Q3+Z3</f>
        <v>3</v>
      </c>
      <c r="AJ3" s="5">
        <f aca="true" t="shared" si="15" ref="AJ3:AJ32">+N3+P3+V3</f>
        <v>2</v>
      </c>
      <c r="AK3" s="5">
        <f aca="true" t="shared" si="16" ref="AK3:AK32">+W3+X3+Y3+AA3</f>
        <v>1</v>
      </c>
    </row>
    <row r="4" spans="1:37" ht="17.25">
      <c r="A4" s="13">
        <v>2</v>
      </c>
      <c r="B4" s="4" t="s">
        <v>20</v>
      </c>
      <c r="C4" s="8">
        <f t="shared" si="0"/>
        <v>0</v>
      </c>
      <c r="D4" s="8">
        <f t="shared" si="1"/>
        <v>0</v>
      </c>
      <c r="E4" s="8">
        <f t="shared" si="2"/>
        <v>0</v>
      </c>
      <c r="F4" s="8">
        <f t="shared" si="3"/>
        <v>0</v>
      </c>
      <c r="G4" s="8">
        <f t="shared" si="4"/>
        <v>0</v>
      </c>
      <c r="H4" s="8">
        <f t="shared" si="5"/>
        <v>0</v>
      </c>
      <c r="I4" s="8">
        <f t="shared" si="6"/>
        <v>0</v>
      </c>
      <c r="J4" s="8">
        <f t="shared" si="7"/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11">
        <f t="shared" si="8"/>
        <v>0</v>
      </c>
      <c r="AD4" s="5">
        <f t="shared" si="9"/>
        <v>0</v>
      </c>
      <c r="AE4" s="5">
        <f t="shared" si="10"/>
        <v>0</v>
      </c>
      <c r="AF4" s="5">
        <f t="shared" si="11"/>
        <v>0</v>
      </c>
      <c r="AG4" s="5">
        <f t="shared" si="12"/>
        <v>0</v>
      </c>
      <c r="AH4" s="5">
        <f t="shared" si="13"/>
        <v>0</v>
      </c>
      <c r="AI4" s="5">
        <f t="shared" si="14"/>
        <v>0</v>
      </c>
      <c r="AJ4" s="5">
        <f t="shared" si="15"/>
        <v>0</v>
      </c>
      <c r="AK4" s="5">
        <f t="shared" si="16"/>
        <v>0</v>
      </c>
    </row>
    <row r="5" spans="1:37" ht="17.25">
      <c r="A5" s="13">
        <v>3</v>
      </c>
      <c r="B5" s="4" t="s">
        <v>21</v>
      </c>
      <c r="C5" s="8">
        <f t="shared" si="0"/>
        <v>0</v>
      </c>
      <c r="D5" s="8">
        <f t="shared" si="1"/>
        <v>0</v>
      </c>
      <c r="E5" s="8">
        <f t="shared" si="2"/>
        <v>0</v>
      </c>
      <c r="F5" s="8">
        <f t="shared" si="3"/>
        <v>0</v>
      </c>
      <c r="G5" s="8">
        <f t="shared" si="4"/>
        <v>0</v>
      </c>
      <c r="H5" s="8">
        <f t="shared" si="5"/>
        <v>0</v>
      </c>
      <c r="I5" s="8">
        <f t="shared" si="6"/>
        <v>0</v>
      </c>
      <c r="J5" s="8">
        <f t="shared" si="7"/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11">
        <f t="shared" si="8"/>
        <v>0</v>
      </c>
      <c r="AD5" s="5">
        <f t="shared" si="9"/>
        <v>0</v>
      </c>
      <c r="AE5" s="5">
        <f t="shared" si="10"/>
        <v>0</v>
      </c>
      <c r="AF5" s="5">
        <f t="shared" si="11"/>
        <v>0</v>
      </c>
      <c r="AG5" s="5">
        <f t="shared" si="12"/>
        <v>0</v>
      </c>
      <c r="AH5" s="5">
        <f t="shared" si="13"/>
        <v>0</v>
      </c>
      <c r="AI5" s="5">
        <f t="shared" si="14"/>
        <v>0</v>
      </c>
      <c r="AJ5" s="5">
        <f t="shared" si="15"/>
        <v>0</v>
      </c>
      <c r="AK5" s="5">
        <f t="shared" si="16"/>
        <v>0</v>
      </c>
    </row>
    <row r="6" spans="1:37" ht="17.25">
      <c r="A6" s="13">
        <v>4</v>
      </c>
      <c r="B6" s="4" t="s">
        <v>22</v>
      </c>
      <c r="C6" s="8">
        <f t="shared" si="0"/>
        <v>0</v>
      </c>
      <c r="D6" s="8">
        <f t="shared" si="1"/>
        <v>0</v>
      </c>
      <c r="E6" s="8">
        <f t="shared" si="2"/>
        <v>0</v>
      </c>
      <c r="F6" s="8">
        <f t="shared" si="3"/>
        <v>0</v>
      </c>
      <c r="G6" s="8">
        <f t="shared" si="4"/>
        <v>0</v>
      </c>
      <c r="H6" s="8">
        <f t="shared" si="5"/>
        <v>0</v>
      </c>
      <c r="I6" s="8">
        <f t="shared" si="6"/>
        <v>0</v>
      </c>
      <c r="J6" s="8">
        <f t="shared" si="7"/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11">
        <f t="shared" si="8"/>
        <v>0</v>
      </c>
      <c r="AD6" s="5">
        <f t="shared" si="9"/>
        <v>0</v>
      </c>
      <c r="AE6" s="5">
        <f t="shared" si="10"/>
        <v>0</v>
      </c>
      <c r="AF6" s="5">
        <f t="shared" si="11"/>
        <v>0</v>
      </c>
      <c r="AG6" s="5">
        <f t="shared" si="12"/>
        <v>0</v>
      </c>
      <c r="AH6" s="5">
        <f t="shared" si="13"/>
        <v>0</v>
      </c>
      <c r="AI6" s="5">
        <f t="shared" si="14"/>
        <v>0</v>
      </c>
      <c r="AJ6" s="5">
        <f t="shared" si="15"/>
        <v>0</v>
      </c>
      <c r="AK6" s="5">
        <f t="shared" si="16"/>
        <v>0</v>
      </c>
    </row>
    <row r="7" spans="1:37" ht="17.25">
      <c r="A7" s="13">
        <v>5</v>
      </c>
      <c r="B7" s="4" t="s">
        <v>23</v>
      </c>
      <c r="C7" s="8">
        <f t="shared" si="0"/>
        <v>0</v>
      </c>
      <c r="D7" s="8">
        <f t="shared" si="1"/>
        <v>0</v>
      </c>
      <c r="E7" s="8">
        <f t="shared" si="2"/>
        <v>0</v>
      </c>
      <c r="F7" s="8">
        <f t="shared" si="3"/>
        <v>0</v>
      </c>
      <c r="G7" s="8">
        <f t="shared" si="4"/>
        <v>0</v>
      </c>
      <c r="H7" s="8">
        <f t="shared" si="5"/>
        <v>0</v>
      </c>
      <c r="I7" s="8">
        <f t="shared" si="6"/>
        <v>0</v>
      </c>
      <c r="J7" s="8">
        <f t="shared" si="7"/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11">
        <f t="shared" si="8"/>
        <v>0</v>
      </c>
      <c r="AD7" s="5">
        <f t="shared" si="9"/>
        <v>0</v>
      </c>
      <c r="AE7" s="5">
        <f t="shared" si="10"/>
        <v>0</v>
      </c>
      <c r="AF7" s="5">
        <f t="shared" si="11"/>
        <v>0</v>
      </c>
      <c r="AG7" s="5">
        <f t="shared" si="12"/>
        <v>0</v>
      </c>
      <c r="AH7" s="5">
        <f t="shared" si="13"/>
        <v>0</v>
      </c>
      <c r="AI7" s="5">
        <f t="shared" si="14"/>
        <v>0</v>
      </c>
      <c r="AJ7" s="5">
        <f t="shared" si="15"/>
        <v>0</v>
      </c>
      <c r="AK7" s="5">
        <f t="shared" si="16"/>
        <v>0</v>
      </c>
    </row>
    <row r="8" spans="1:37" ht="17.25">
      <c r="A8" s="13">
        <v>6</v>
      </c>
      <c r="B8" s="4" t="s">
        <v>24</v>
      </c>
      <c r="C8" s="8">
        <f t="shared" si="0"/>
        <v>0</v>
      </c>
      <c r="D8" s="8">
        <f t="shared" si="1"/>
        <v>0</v>
      </c>
      <c r="E8" s="8">
        <f t="shared" si="2"/>
        <v>0</v>
      </c>
      <c r="F8" s="8">
        <f t="shared" si="3"/>
        <v>0</v>
      </c>
      <c r="G8" s="8">
        <f t="shared" si="4"/>
        <v>0</v>
      </c>
      <c r="H8" s="8">
        <f t="shared" si="5"/>
        <v>0</v>
      </c>
      <c r="I8" s="8">
        <f t="shared" si="6"/>
        <v>0</v>
      </c>
      <c r="J8" s="8">
        <f t="shared" si="7"/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11">
        <f t="shared" si="8"/>
        <v>0</v>
      </c>
      <c r="AD8" s="5">
        <f t="shared" si="9"/>
        <v>0</v>
      </c>
      <c r="AE8" s="5">
        <f t="shared" si="10"/>
        <v>0</v>
      </c>
      <c r="AF8" s="5">
        <f t="shared" si="11"/>
        <v>0</v>
      </c>
      <c r="AG8" s="5">
        <f t="shared" si="12"/>
        <v>0</v>
      </c>
      <c r="AH8" s="5">
        <f t="shared" si="13"/>
        <v>0</v>
      </c>
      <c r="AI8" s="5">
        <f t="shared" si="14"/>
        <v>0</v>
      </c>
      <c r="AJ8" s="5">
        <f t="shared" si="15"/>
        <v>0</v>
      </c>
      <c r="AK8" s="5">
        <f t="shared" si="16"/>
        <v>0</v>
      </c>
    </row>
    <row r="9" spans="1:37" ht="17.25">
      <c r="A9" s="13">
        <v>7</v>
      </c>
      <c r="B9" s="4" t="s">
        <v>25</v>
      </c>
      <c r="C9" s="8">
        <f t="shared" si="0"/>
        <v>0</v>
      </c>
      <c r="D9" s="8">
        <f t="shared" si="1"/>
        <v>0</v>
      </c>
      <c r="E9" s="8">
        <f t="shared" si="2"/>
        <v>0</v>
      </c>
      <c r="F9" s="8">
        <f t="shared" si="3"/>
        <v>0</v>
      </c>
      <c r="G9" s="8">
        <f t="shared" si="4"/>
        <v>0</v>
      </c>
      <c r="H9" s="8">
        <f t="shared" si="5"/>
        <v>0</v>
      </c>
      <c r="I9" s="8">
        <f t="shared" si="6"/>
        <v>0</v>
      </c>
      <c r="J9" s="8">
        <f t="shared" si="7"/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11">
        <f t="shared" si="8"/>
        <v>0</v>
      </c>
      <c r="AD9" s="5">
        <f t="shared" si="9"/>
        <v>0</v>
      </c>
      <c r="AE9" s="5">
        <f t="shared" si="10"/>
        <v>0</v>
      </c>
      <c r="AF9" s="5">
        <f t="shared" si="11"/>
        <v>0</v>
      </c>
      <c r="AG9" s="5">
        <f t="shared" si="12"/>
        <v>0</v>
      </c>
      <c r="AH9" s="5">
        <f t="shared" si="13"/>
        <v>0</v>
      </c>
      <c r="AI9" s="5">
        <f t="shared" si="14"/>
        <v>0</v>
      </c>
      <c r="AJ9" s="5">
        <f t="shared" si="15"/>
        <v>0</v>
      </c>
      <c r="AK9" s="5">
        <f t="shared" si="16"/>
        <v>0</v>
      </c>
    </row>
    <row r="10" spans="1:37" ht="17.25">
      <c r="A10" s="13">
        <v>8</v>
      </c>
      <c r="B10" s="4" t="s">
        <v>26</v>
      </c>
      <c r="C10" s="8">
        <f t="shared" si="0"/>
        <v>0</v>
      </c>
      <c r="D10" s="8">
        <f t="shared" si="1"/>
        <v>0</v>
      </c>
      <c r="E10" s="8">
        <f t="shared" si="2"/>
        <v>0</v>
      </c>
      <c r="F10" s="8">
        <f t="shared" si="3"/>
        <v>0</v>
      </c>
      <c r="G10" s="8">
        <f t="shared" si="4"/>
        <v>0</v>
      </c>
      <c r="H10" s="8">
        <f t="shared" si="5"/>
        <v>0</v>
      </c>
      <c r="I10" s="8">
        <f t="shared" si="6"/>
        <v>0</v>
      </c>
      <c r="J10" s="8">
        <f t="shared" si="7"/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11">
        <f t="shared" si="8"/>
        <v>0</v>
      </c>
      <c r="AD10" s="5">
        <f t="shared" si="9"/>
        <v>0</v>
      </c>
      <c r="AE10" s="5">
        <f t="shared" si="10"/>
        <v>0</v>
      </c>
      <c r="AF10" s="5">
        <f t="shared" si="11"/>
        <v>0</v>
      </c>
      <c r="AG10" s="5">
        <f t="shared" si="12"/>
        <v>0</v>
      </c>
      <c r="AH10" s="5">
        <f t="shared" si="13"/>
        <v>0</v>
      </c>
      <c r="AI10" s="5">
        <f t="shared" si="14"/>
        <v>0</v>
      </c>
      <c r="AJ10" s="5">
        <f t="shared" si="15"/>
        <v>0</v>
      </c>
      <c r="AK10" s="5">
        <f t="shared" si="16"/>
        <v>0</v>
      </c>
    </row>
    <row r="11" spans="1:37" ht="17.25">
      <c r="A11" s="13">
        <v>9</v>
      </c>
      <c r="B11" s="4" t="s">
        <v>27</v>
      </c>
      <c r="C11" s="8">
        <f t="shared" si="0"/>
        <v>0</v>
      </c>
      <c r="D11" s="8">
        <f t="shared" si="1"/>
        <v>0</v>
      </c>
      <c r="E11" s="8">
        <f t="shared" si="2"/>
        <v>0</v>
      </c>
      <c r="F11" s="8">
        <f t="shared" si="3"/>
        <v>0</v>
      </c>
      <c r="G11" s="8">
        <f t="shared" si="4"/>
        <v>0</v>
      </c>
      <c r="H11" s="8">
        <f t="shared" si="5"/>
        <v>0</v>
      </c>
      <c r="I11" s="8">
        <f t="shared" si="6"/>
        <v>0</v>
      </c>
      <c r="J11" s="8">
        <f t="shared" si="7"/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11">
        <f t="shared" si="8"/>
        <v>0</v>
      </c>
      <c r="AD11" s="5">
        <f t="shared" si="9"/>
        <v>0</v>
      </c>
      <c r="AE11" s="5">
        <f t="shared" si="10"/>
        <v>0</v>
      </c>
      <c r="AF11" s="5">
        <f t="shared" si="11"/>
        <v>0</v>
      </c>
      <c r="AG11" s="5">
        <f t="shared" si="12"/>
        <v>0</v>
      </c>
      <c r="AH11" s="5">
        <f t="shared" si="13"/>
        <v>0</v>
      </c>
      <c r="AI11" s="5">
        <f t="shared" si="14"/>
        <v>0</v>
      </c>
      <c r="AJ11" s="5">
        <f t="shared" si="15"/>
        <v>0</v>
      </c>
      <c r="AK11" s="5">
        <f t="shared" si="16"/>
        <v>0</v>
      </c>
    </row>
    <row r="12" spans="1:37" ht="17.25">
      <c r="A12" s="13">
        <v>10</v>
      </c>
      <c r="B12" s="4" t="s">
        <v>28</v>
      </c>
      <c r="C12" s="8">
        <f t="shared" si="0"/>
        <v>0</v>
      </c>
      <c r="D12" s="8">
        <f t="shared" si="1"/>
        <v>0</v>
      </c>
      <c r="E12" s="8">
        <f t="shared" si="2"/>
        <v>0</v>
      </c>
      <c r="F12" s="8">
        <f t="shared" si="3"/>
        <v>0</v>
      </c>
      <c r="G12" s="8">
        <f t="shared" si="4"/>
        <v>0</v>
      </c>
      <c r="H12" s="8">
        <f t="shared" si="5"/>
        <v>0</v>
      </c>
      <c r="I12" s="8">
        <f t="shared" si="6"/>
        <v>0</v>
      </c>
      <c r="J12" s="8">
        <f t="shared" si="7"/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11">
        <f t="shared" si="8"/>
        <v>0</v>
      </c>
      <c r="AD12" s="5">
        <f t="shared" si="9"/>
        <v>0</v>
      </c>
      <c r="AE12" s="5">
        <f t="shared" si="10"/>
        <v>0</v>
      </c>
      <c r="AF12" s="5">
        <f t="shared" si="11"/>
        <v>0</v>
      </c>
      <c r="AG12" s="5">
        <f t="shared" si="12"/>
        <v>0</v>
      </c>
      <c r="AH12" s="5">
        <f t="shared" si="13"/>
        <v>0</v>
      </c>
      <c r="AI12" s="5">
        <f t="shared" si="14"/>
        <v>0</v>
      </c>
      <c r="AJ12" s="5">
        <f t="shared" si="15"/>
        <v>0</v>
      </c>
      <c r="AK12" s="5">
        <f t="shared" si="16"/>
        <v>0</v>
      </c>
    </row>
    <row r="13" spans="1:37" ht="17.25">
      <c r="A13" s="13">
        <v>11</v>
      </c>
      <c r="B13" s="4" t="s">
        <v>29</v>
      </c>
      <c r="C13" s="8">
        <f t="shared" si="0"/>
        <v>0</v>
      </c>
      <c r="D13" s="8">
        <f t="shared" si="1"/>
        <v>0</v>
      </c>
      <c r="E13" s="8">
        <f t="shared" si="2"/>
        <v>0</v>
      </c>
      <c r="F13" s="8">
        <f t="shared" si="3"/>
        <v>0</v>
      </c>
      <c r="G13" s="8">
        <f t="shared" si="4"/>
        <v>0</v>
      </c>
      <c r="H13" s="8">
        <f t="shared" si="5"/>
        <v>0</v>
      </c>
      <c r="I13" s="8">
        <f t="shared" si="6"/>
        <v>0</v>
      </c>
      <c r="J13" s="8">
        <f t="shared" si="7"/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11">
        <f t="shared" si="8"/>
        <v>0</v>
      </c>
      <c r="AD13" s="5">
        <f t="shared" si="9"/>
        <v>0</v>
      </c>
      <c r="AE13" s="5">
        <f t="shared" si="10"/>
        <v>0</v>
      </c>
      <c r="AF13" s="5">
        <f t="shared" si="11"/>
        <v>0</v>
      </c>
      <c r="AG13" s="5">
        <f t="shared" si="12"/>
        <v>0</v>
      </c>
      <c r="AH13" s="5">
        <f t="shared" si="13"/>
        <v>0</v>
      </c>
      <c r="AI13" s="5">
        <f t="shared" si="14"/>
        <v>0</v>
      </c>
      <c r="AJ13" s="5">
        <f t="shared" si="15"/>
        <v>0</v>
      </c>
      <c r="AK13" s="5">
        <f t="shared" si="16"/>
        <v>0</v>
      </c>
    </row>
    <row r="14" spans="1:37" ht="17.25">
      <c r="A14" s="13">
        <v>12</v>
      </c>
      <c r="B14" s="4" t="s">
        <v>30</v>
      </c>
      <c r="C14" s="8">
        <f t="shared" si="0"/>
        <v>0</v>
      </c>
      <c r="D14" s="8">
        <f t="shared" si="1"/>
        <v>0</v>
      </c>
      <c r="E14" s="8">
        <f t="shared" si="2"/>
        <v>0</v>
      </c>
      <c r="F14" s="8">
        <f t="shared" si="3"/>
        <v>0</v>
      </c>
      <c r="G14" s="8">
        <f t="shared" si="4"/>
        <v>0</v>
      </c>
      <c r="H14" s="8">
        <f t="shared" si="5"/>
        <v>0</v>
      </c>
      <c r="I14" s="8">
        <f t="shared" si="6"/>
        <v>0</v>
      </c>
      <c r="J14" s="8">
        <f t="shared" si="7"/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11">
        <f t="shared" si="8"/>
        <v>0</v>
      </c>
      <c r="AD14" s="5">
        <f t="shared" si="9"/>
        <v>0</v>
      </c>
      <c r="AE14" s="5">
        <f t="shared" si="10"/>
        <v>0</v>
      </c>
      <c r="AF14" s="5">
        <f t="shared" si="11"/>
        <v>0</v>
      </c>
      <c r="AG14" s="5">
        <f t="shared" si="12"/>
        <v>0</v>
      </c>
      <c r="AH14" s="5">
        <f t="shared" si="13"/>
        <v>0</v>
      </c>
      <c r="AI14" s="5">
        <f t="shared" si="14"/>
        <v>0</v>
      </c>
      <c r="AJ14" s="5">
        <f t="shared" si="15"/>
        <v>0</v>
      </c>
      <c r="AK14" s="5">
        <f t="shared" si="16"/>
        <v>0</v>
      </c>
    </row>
    <row r="15" spans="1:37" ht="17.25">
      <c r="A15" s="13">
        <v>13</v>
      </c>
      <c r="B15" s="4" t="s">
        <v>31</v>
      </c>
      <c r="C15" s="8">
        <f t="shared" si="0"/>
        <v>0</v>
      </c>
      <c r="D15" s="8">
        <f t="shared" si="1"/>
        <v>0</v>
      </c>
      <c r="E15" s="8">
        <f t="shared" si="2"/>
        <v>0</v>
      </c>
      <c r="F15" s="8">
        <f t="shared" si="3"/>
        <v>0</v>
      </c>
      <c r="G15" s="8">
        <f t="shared" si="4"/>
        <v>0</v>
      </c>
      <c r="H15" s="8">
        <f t="shared" si="5"/>
        <v>0</v>
      </c>
      <c r="I15" s="8">
        <f t="shared" si="6"/>
        <v>0</v>
      </c>
      <c r="J15" s="8">
        <f t="shared" si="7"/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11">
        <f t="shared" si="8"/>
        <v>0</v>
      </c>
      <c r="AD15" s="5">
        <f t="shared" si="9"/>
        <v>0</v>
      </c>
      <c r="AE15" s="5">
        <f t="shared" si="10"/>
        <v>0</v>
      </c>
      <c r="AF15" s="5">
        <f t="shared" si="11"/>
        <v>0</v>
      </c>
      <c r="AG15" s="5">
        <f t="shared" si="12"/>
        <v>0</v>
      </c>
      <c r="AH15" s="5">
        <f t="shared" si="13"/>
        <v>0</v>
      </c>
      <c r="AI15" s="5">
        <f t="shared" si="14"/>
        <v>0</v>
      </c>
      <c r="AJ15" s="5">
        <f t="shared" si="15"/>
        <v>0</v>
      </c>
      <c r="AK15" s="5">
        <f t="shared" si="16"/>
        <v>0</v>
      </c>
    </row>
    <row r="16" spans="1:37" ht="17.25">
      <c r="A16" s="13">
        <v>14</v>
      </c>
      <c r="B16" s="4" t="s">
        <v>32</v>
      </c>
      <c r="C16" s="8">
        <f t="shared" si="0"/>
        <v>0</v>
      </c>
      <c r="D16" s="8">
        <f t="shared" si="1"/>
        <v>0</v>
      </c>
      <c r="E16" s="8">
        <f t="shared" si="2"/>
        <v>0</v>
      </c>
      <c r="F16" s="8">
        <f t="shared" si="3"/>
        <v>0</v>
      </c>
      <c r="G16" s="8">
        <f t="shared" si="4"/>
        <v>0</v>
      </c>
      <c r="H16" s="8">
        <f t="shared" si="5"/>
        <v>0</v>
      </c>
      <c r="I16" s="8">
        <f t="shared" si="6"/>
        <v>0</v>
      </c>
      <c r="J16" s="8">
        <f t="shared" si="7"/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11">
        <f t="shared" si="8"/>
        <v>0</v>
      </c>
      <c r="AD16" s="5">
        <f t="shared" si="9"/>
        <v>0</v>
      </c>
      <c r="AE16" s="5">
        <f t="shared" si="10"/>
        <v>0</v>
      </c>
      <c r="AF16" s="5">
        <f t="shared" si="11"/>
        <v>0</v>
      </c>
      <c r="AG16" s="5">
        <f t="shared" si="12"/>
        <v>0</v>
      </c>
      <c r="AH16" s="5">
        <f t="shared" si="13"/>
        <v>0</v>
      </c>
      <c r="AI16" s="5">
        <f t="shared" si="14"/>
        <v>0</v>
      </c>
      <c r="AJ16" s="5">
        <f t="shared" si="15"/>
        <v>0</v>
      </c>
      <c r="AK16" s="5">
        <f t="shared" si="16"/>
        <v>0</v>
      </c>
    </row>
    <row r="17" spans="1:37" ht="17.25">
      <c r="A17" s="13">
        <v>15</v>
      </c>
      <c r="B17" s="4" t="s">
        <v>33</v>
      </c>
      <c r="C17" s="8">
        <f t="shared" si="0"/>
        <v>0</v>
      </c>
      <c r="D17" s="8">
        <f t="shared" si="1"/>
        <v>0</v>
      </c>
      <c r="E17" s="8">
        <f t="shared" si="2"/>
        <v>0</v>
      </c>
      <c r="F17" s="8">
        <f t="shared" si="3"/>
        <v>0</v>
      </c>
      <c r="G17" s="8">
        <f t="shared" si="4"/>
        <v>0</v>
      </c>
      <c r="H17" s="8">
        <f t="shared" si="5"/>
        <v>0</v>
      </c>
      <c r="I17" s="8">
        <f t="shared" si="6"/>
        <v>0</v>
      </c>
      <c r="J17" s="8">
        <f t="shared" si="7"/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11">
        <f t="shared" si="8"/>
        <v>0</v>
      </c>
      <c r="AD17" s="5">
        <f t="shared" si="9"/>
        <v>0</v>
      </c>
      <c r="AE17" s="5">
        <f t="shared" si="10"/>
        <v>0</v>
      </c>
      <c r="AF17" s="5">
        <f t="shared" si="11"/>
        <v>0</v>
      </c>
      <c r="AG17" s="5">
        <f t="shared" si="12"/>
        <v>0</v>
      </c>
      <c r="AH17" s="5">
        <f t="shared" si="13"/>
        <v>0</v>
      </c>
      <c r="AI17" s="5">
        <f t="shared" si="14"/>
        <v>0</v>
      </c>
      <c r="AJ17" s="5">
        <f t="shared" si="15"/>
        <v>0</v>
      </c>
      <c r="AK17" s="5">
        <f t="shared" si="16"/>
        <v>0</v>
      </c>
    </row>
    <row r="18" spans="1:37" ht="17.25">
      <c r="A18" s="13">
        <v>16</v>
      </c>
      <c r="B18" s="4" t="s">
        <v>34</v>
      </c>
      <c r="C18" s="8">
        <f t="shared" si="0"/>
        <v>0</v>
      </c>
      <c r="D18" s="8">
        <f t="shared" si="1"/>
        <v>0</v>
      </c>
      <c r="E18" s="8">
        <f t="shared" si="2"/>
        <v>0</v>
      </c>
      <c r="F18" s="8">
        <f t="shared" si="3"/>
        <v>0</v>
      </c>
      <c r="G18" s="8">
        <f t="shared" si="4"/>
        <v>0</v>
      </c>
      <c r="H18" s="8">
        <f t="shared" si="5"/>
        <v>0</v>
      </c>
      <c r="I18" s="8">
        <f t="shared" si="6"/>
        <v>0</v>
      </c>
      <c r="J18" s="8">
        <f t="shared" si="7"/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11">
        <f t="shared" si="8"/>
        <v>0</v>
      </c>
      <c r="AD18" s="5">
        <f t="shared" si="9"/>
        <v>0</v>
      </c>
      <c r="AE18" s="5">
        <f t="shared" si="10"/>
        <v>0</v>
      </c>
      <c r="AF18" s="5">
        <f t="shared" si="11"/>
        <v>0</v>
      </c>
      <c r="AG18" s="5">
        <f t="shared" si="12"/>
        <v>0</v>
      </c>
      <c r="AH18" s="5">
        <f t="shared" si="13"/>
        <v>0</v>
      </c>
      <c r="AI18" s="5">
        <f t="shared" si="14"/>
        <v>0</v>
      </c>
      <c r="AJ18" s="5">
        <f t="shared" si="15"/>
        <v>0</v>
      </c>
      <c r="AK18" s="5">
        <f t="shared" si="16"/>
        <v>0</v>
      </c>
    </row>
    <row r="19" spans="1:37" ht="17.25">
      <c r="A19" s="13">
        <v>17</v>
      </c>
      <c r="B19" s="4" t="s">
        <v>35</v>
      </c>
      <c r="C19" s="8">
        <f t="shared" si="0"/>
        <v>0</v>
      </c>
      <c r="D19" s="8">
        <f t="shared" si="1"/>
        <v>0</v>
      </c>
      <c r="E19" s="8">
        <f t="shared" si="2"/>
        <v>0</v>
      </c>
      <c r="F19" s="8">
        <f t="shared" si="3"/>
        <v>0</v>
      </c>
      <c r="G19" s="8">
        <f t="shared" si="4"/>
        <v>0</v>
      </c>
      <c r="H19" s="8">
        <f t="shared" si="5"/>
        <v>0</v>
      </c>
      <c r="I19" s="8">
        <f t="shared" si="6"/>
        <v>0</v>
      </c>
      <c r="J19" s="8">
        <f t="shared" si="7"/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11">
        <f t="shared" si="8"/>
        <v>0</v>
      </c>
      <c r="AD19" s="5">
        <f t="shared" si="9"/>
        <v>0</v>
      </c>
      <c r="AE19" s="5">
        <f t="shared" si="10"/>
        <v>0</v>
      </c>
      <c r="AF19" s="5">
        <f t="shared" si="11"/>
        <v>0</v>
      </c>
      <c r="AG19" s="5">
        <f t="shared" si="12"/>
        <v>0</v>
      </c>
      <c r="AH19" s="5">
        <f t="shared" si="13"/>
        <v>0</v>
      </c>
      <c r="AI19" s="5">
        <f t="shared" si="14"/>
        <v>0</v>
      </c>
      <c r="AJ19" s="5">
        <f t="shared" si="15"/>
        <v>0</v>
      </c>
      <c r="AK19" s="5">
        <f t="shared" si="16"/>
        <v>0</v>
      </c>
    </row>
    <row r="20" spans="1:37" ht="17.25">
      <c r="A20" s="13">
        <v>18</v>
      </c>
      <c r="B20" s="4" t="s">
        <v>36</v>
      </c>
      <c r="C20" s="8">
        <f t="shared" si="0"/>
        <v>0</v>
      </c>
      <c r="D20" s="8">
        <f t="shared" si="1"/>
        <v>0</v>
      </c>
      <c r="E20" s="8">
        <f t="shared" si="2"/>
        <v>0</v>
      </c>
      <c r="F20" s="8">
        <f t="shared" si="3"/>
        <v>0</v>
      </c>
      <c r="G20" s="8">
        <f t="shared" si="4"/>
        <v>0</v>
      </c>
      <c r="H20" s="8">
        <f t="shared" si="5"/>
        <v>0</v>
      </c>
      <c r="I20" s="8">
        <f t="shared" si="6"/>
        <v>0</v>
      </c>
      <c r="J20" s="8">
        <f t="shared" si="7"/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11">
        <f t="shared" si="8"/>
        <v>0</v>
      </c>
      <c r="AD20" s="5">
        <f t="shared" si="9"/>
        <v>0</v>
      </c>
      <c r="AE20" s="5">
        <f t="shared" si="10"/>
        <v>0</v>
      </c>
      <c r="AF20" s="5">
        <f t="shared" si="11"/>
        <v>0</v>
      </c>
      <c r="AG20" s="5">
        <f t="shared" si="12"/>
        <v>0</v>
      </c>
      <c r="AH20" s="5">
        <f t="shared" si="13"/>
        <v>0</v>
      </c>
      <c r="AI20" s="5">
        <f t="shared" si="14"/>
        <v>0</v>
      </c>
      <c r="AJ20" s="5">
        <f t="shared" si="15"/>
        <v>0</v>
      </c>
      <c r="AK20" s="5">
        <f t="shared" si="16"/>
        <v>0</v>
      </c>
    </row>
    <row r="21" spans="1:37" ht="17.25">
      <c r="A21" s="13">
        <v>19</v>
      </c>
      <c r="B21" s="4" t="s">
        <v>37</v>
      </c>
      <c r="C21" s="8">
        <f t="shared" si="0"/>
        <v>0</v>
      </c>
      <c r="D21" s="8">
        <f t="shared" si="1"/>
        <v>0</v>
      </c>
      <c r="E21" s="8">
        <f t="shared" si="2"/>
        <v>0</v>
      </c>
      <c r="F21" s="8">
        <f t="shared" si="3"/>
        <v>0</v>
      </c>
      <c r="G21" s="8">
        <f t="shared" si="4"/>
        <v>0</v>
      </c>
      <c r="H21" s="8">
        <f t="shared" si="5"/>
        <v>0</v>
      </c>
      <c r="I21" s="8">
        <f t="shared" si="6"/>
        <v>0</v>
      </c>
      <c r="J21" s="8">
        <f t="shared" si="7"/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11">
        <f t="shared" si="8"/>
        <v>0</v>
      </c>
      <c r="AD21" s="5">
        <f t="shared" si="9"/>
        <v>0</v>
      </c>
      <c r="AE21" s="5">
        <f t="shared" si="10"/>
        <v>0</v>
      </c>
      <c r="AF21" s="5">
        <f t="shared" si="11"/>
        <v>0</v>
      </c>
      <c r="AG21" s="5">
        <f t="shared" si="12"/>
        <v>0</v>
      </c>
      <c r="AH21" s="5">
        <f t="shared" si="13"/>
        <v>0</v>
      </c>
      <c r="AI21" s="5">
        <f t="shared" si="14"/>
        <v>0</v>
      </c>
      <c r="AJ21" s="5">
        <f t="shared" si="15"/>
        <v>0</v>
      </c>
      <c r="AK21" s="5">
        <f t="shared" si="16"/>
        <v>0</v>
      </c>
    </row>
    <row r="22" spans="1:37" ht="17.25">
      <c r="A22" s="13">
        <v>20</v>
      </c>
      <c r="B22" s="4" t="s">
        <v>38</v>
      </c>
      <c r="C22" s="8">
        <f t="shared" si="0"/>
        <v>0</v>
      </c>
      <c r="D22" s="8">
        <f t="shared" si="1"/>
        <v>0</v>
      </c>
      <c r="E22" s="8">
        <f t="shared" si="2"/>
        <v>0</v>
      </c>
      <c r="F22" s="8">
        <f t="shared" si="3"/>
        <v>0</v>
      </c>
      <c r="G22" s="8">
        <f t="shared" si="4"/>
        <v>0</v>
      </c>
      <c r="H22" s="8">
        <f t="shared" si="5"/>
        <v>0</v>
      </c>
      <c r="I22" s="8">
        <f t="shared" si="6"/>
        <v>0</v>
      </c>
      <c r="J22" s="8">
        <f t="shared" si="7"/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11">
        <f t="shared" si="8"/>
        <v>0</v>
      </c>
      <c r="AD22" s="5">
        <f t="shared" si="9"/>
        <v>0</v>
      </c>
      <c r="AE22" s="5">
        <f t="shared" si="10"/>
        <v>0</v>
      </c>
      <c r="AF22" s="5">
        <f t="shared" si="11"/>
        <v>0</v>
      </c>
      <c r="AG22" s="5">
        <f t="shared" si="12"/>
        <v>0</v>
      </c>
      <c r="AH22" s="5">
        <f t="shared" si="13"/>
        <v>0</v>
      </c>
      <c r="AI22" s="5">
        <f t="shared" si="14"/>
        <v>0</v>
      </c>
      <c r="AJ22" s="5">
        <f t="shared" si="15"/>
        <v>0</v>
      </c>
      <c r="AK22" s="5">
        <f t="shared" si="16"/>
        <v>0</v>
      </c>
    </row>
    <row r="23" spans="1:37" ht="17.25">
      <c r="A23" s="13">
        <v>21</v>
      </c>
      <c r="B23" s="4" t="s">
        <v>39</v>
      </c>
      <c r="C23" s="8">
        <f t="shared" si="0"/>
        <v>0</v>
      </c>
      <c r="D23" s="8">
        <f t="shared" si="1"/>
        <v>0</v>
      </c>
      <c r="E23" s="8">
        <f t="shared" si="2"/>
        <v>0</v>
      </c>
      <c r="F23" s="8">
        <f t="shared" si="3"/>
        <v>0</v>
      </c>
      <c r="G23" s="8">
        <f t="shared" si="4"/>
        <v>0</v>
      </c>
      <c r="H23" s="8">
        <f t="shared" si="5"/>
        <v>0</v>
      </c>
      <c r="I23" s="8">
        <f t="shared" si="6"/>
        <v>0</v>
      </c>
      <c r="J23" s="8">
        <f t="shared" si="7"/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11">
        <f t="shared" si="8"/>
        <v>0</v>
      </c>
      <c r="AD23" s="5">
        <f t="shared" si="9"/>
        <v>0</v>
      </c>
      <c r="AE23" s="5">
        <f t="shared" si="10"/>
        <v>0</v>
      </c>
      <c r="AF23" s="5">
        <f t="shared" si="11"/>
        <v>0</v>
      </c>
      <c r="AG23" s="5">
        <f t="shared" si="12"/>
        <v>0</v>
      </c>
      <c r="AH23" s="5">
        <f t="shared" si="13"/>
        <v>0</v>
      </c>
      <c r="AI23" s="5">
        <f t="shared" si="14"/>
        <v>0</v>
      </c>
      <c r="AJ23" s="5">
        <f t="shared" si="15"/>
        <v>0</v>
      </c>
      <c r="AK23" s="5">
        <f t="shared" si="16"/>
        <v>0</v>
      </c>
    </row>
    <row r="24" spans="1:37" ht="17.25">
      <c r="A24" s="13">
        <v>22</v>
      </c>
      <c r="B24" s="4" t="s">
        <v>40</v>
      </c>
      <c r="C24" s="8">
        <f t="shared" si="0"/>
        <v>0</v>
      </c>
      <c r="D24" s="8">
        <f t="shared" si="1"/>
        <v>0</v>
      </c>
      <c r="E24" s="8">
        <f t="shared" si="2"/>
        <v>0</v>
      </c>
      <c r="F24" s="8">
        <f t="shared" si="3"/>
        <v>0</v>
      </c>
      <c r="G24" s="8">
        <f t="shared" si="4"/>
        <v>0</v>
      </c>
      <c r="H24" s="8">
        <f t="shared" si="5"/>
        <v>0</v>
      </c>
      <c r="I24" s="8">
        <f t="shared" si="6"/>
        <v>0</v>
      </c>
      <c r="J24" s="8">
        <f t="shared" si="7"/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11">
        <f t="shared" si="8"/>
        <v>0</v>
      </c>
      <c r="AD24" s="5">
        <f t="shared" si="9"/>
        <v>0</v>
      </c>
      <c r="AE24" s="5">
        <f t="shared" si="10"/>
        <v>0</v>
      </c>
      <c r="AF24" s="5">
        <f t="shared" si="11"/>
        <v>0</v>
      </c>
      <c r="AG24" s="5">
        <f t="shared" si="12"/>
        <v>0</v>
      </c>
      <c r="AH24" s="5">
        <f t="shared" si="13"/>
        <v>0</v>
      </c>
      <c r="AI24" s="5">
        <f t="shared" si="14"/>
        <v>0</v>
      </c>
      <c r="AJ24" s="5">
        <f t="shared" si="15"/>
        <v>0</v>
      </c>
      <c r="AK24" s="5">
        <f t="shared" si="16"/>
        <v>0</v>
      </c>
    </row>
    <row r="25" spans="1:37" ht="17.25">
      <c r="A25" s="13">
        <v>23</v>
      </c>
      <c r="B25" s="4" t="s">
        <v>41</v>
      </c>
      <c r="C25" s="8">
        <f t="shared" si="0"/>
        <v>0</v>
      </c>
      <c r="D25" s="8">
        <f t="shared" si="1"/>
        <v>0</v>
      </c>
      <c r="E25" s="8">
        <f t="shared" si="2"/>
        <v>0</v>
      </c>
      <c r="F25" s="8">
        <f t="shared" si="3"/>
        <v>0</v>
      </c>
      <c r="G25" s="8">
        <f t="shared" si="4"/>
        <v>0</v>
      </c>
      <c r="H25" s="8">
        <f t="shared" si="5"/>
        <v>0</v>
      </c>
      <c r="I25" s="8">
        <f t="shared" si="6"/>
        <v>0</v>
      </c>
      <c r="J25" s="8">
        <f t="shared" si="7"/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11">
        <f t="shared" si="8"/>
        <v>0</v>
      </c>
      <c r="AD25" s="5">
        <f t="shared" si="9"/>
        <v>0</v>
      </c>
      <c r="AE25" s="5">
        <f t="shared" si="10"/>
        <v>0</v>
      </c>
      <c r="AF25" s="5">
        <f t="shared" si="11"/>
        <v>0</v>
      </c>
      <c r="AG25" s="5">
        <f t="shared" si="12"/>
        <v>0</v>
      </c>
      <c r="AH25" s="5">
        <f t="shared" si="13"/>
        <v>0</v>
      </c>
      <c r="AI25" s="5">
        <f t="shared" si="14"/>
        <v>0</v>
      </c>
      <c r="AJ25" s="5">
        <f t="shared" si="15"/>
        <v>0</v>
      </c>
      <c r="AK25" s="5">
        <f t="shared" si="16"/>
        <v>0</v>
      </c>
    </row>
    <row r="26" spans="1:37" ht="17.25">
      <c r="A26" s="13">
        <v>24</v>
      </c>
      <c r="B26" s="4" t="s">
        <v>42</v>
      </c>
      <c r="C26" s="8">
        <f t="shared" si="0"/>
        <v>0</v>
      </c>
      <c r="D26" s="8">
        <f t="shared" si="1"/>
        <v>0</v>
      </c>
      <c r="E26" s="8">
        <f t="shared" si="2"/>
        <v>0</v>
      </c>
      <c r="F26" s="8">
        <f t="shared" si="3"/>
        <v>0</v>
      </c>
      <c r="G26" s="8">
        <f t="shared" si="4"/>
        <v>0</v>
      </c>
      <c r="H26" s="8">
        <f t="shared" si="5"/>
        <v>0</v>
      </c>
      <c r="I26" s="8">
        <f t="shared" si="6"/>
        <v>0</v>
      </c>
      <c r="J26" s="8">
        <f t="shared" si="7"/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11">
        <f t="shared" si="8"/>
        <v>0</v>
      </c>
      <c r="AD26" s="5">
        <f t="shared" si="9"/>
        <v>0</v>
      </c>
      <c r="AE26" s="5">
        <f t="shared" si="10"/>
        <v>0</v>
      </c>
      <c r="AF26" s="5">
        <f t="shared" si="11"/>
        <v>0</v>
      </c>
      <c r="AG26" s="5">
        <f t="shared" si="12"/>
        <v>0</v>
      </c>
      <c r="AH26" s="5">
        <f t="shared" si="13"/>
        <v>0</v>
      </c>
      <c r="AI26" s="5">
        <f t="shared" si="14"/>
        <v>0</v>
      </c>
      <c r="AJ26" s="5">
        <f t="shared" si="15"/>
        <v>0</v>
      </c>
      <c r="AK26" s="5">
        <f t="shared" si="16"/>
        <v>0</v>
      </c>
    </row>
    <row r="27" spans="1:37" ht="17.25">
      <c r="A27" s="13">
        <v>25</v>
      </c>
      <c r="B27" s="4" t="s">
        <v>43</v>
      </c>
      <c r="C27" s="8">
        <f t="shared" si="0"/>
        <v>0</v>
      </c>
      <c r="D27" s="8">
        <f t="shared" si="1"/>
        <v>0</v>
      </c>
      <c r="E27" s="8">
        <f t="shared" si="2"/>
        <v>0</v>
      </c>
      <c r="F27" s="8">
        <f t="shared" si="3"/>
        <v>0</v>
      </c>
      <c r="G27" s="8">
        <f t="shared" si="4"/>
        <v>0</v>
      </c>
      <c r="H27" s="8">
        <f t="shared" si="5"/>
        <v>0</v>
      </c>
      <c r="I27" s="8">
        <f t="shared" si="6"/>
        <v>0</v>
      </c>
      <c r="J27" s="8">
        <f t="shared" si="7"/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11">
        <f t="shared" si="8"/>
        <v>0</v>
      </c>
      <c r="AD27" s="5">
        <f t="shared" si="9"/>
        <v>0</v>
      </c>
      <c r="AE27" s="5">
        <f t="shared" si="10"/>
        <v>0</v>
      </c>
      <c r="AF27" s="5">
        <f t="shared" si="11"/>
        <v>0</v>
      </c>
      <c r="AG27" s="5">
        <f t="shared" si="12"/>
        <v>0</v>
      </c>
      <c r="AH27" s="5">
        <f t="shared" si="13"/>
        <v>0</v>
      </c>
      <c r="AI27" s="5">
        <f t="shared" si="14"/>
        <v>0</v>
      </c>
      <c r="AJ27" s="5">
        <f t="shared" si="15"/>
        <v>0</v>
      </c>
      <c r="AK27" s="5">
        <f t="shared" si="16"/>
        <v>0</v>
      </c>
    </row>
    <row r="28" spans="1:37" ht="17.25">
      <c r="A28" s="13">
        <v>26</v>
      </c>
      <c r="B28" s="4" t="s">
        <v>44</v>
      </c>
      <c r="C28" s="8">
        <f t="shared" si="0"/>
        <v>0</v>
      </c>
      <c r="D28" s="8">
        <f t="shared" si="1"/>
        <v>0</v>
      </c>
      <c r="E28" s="8">
        <f t="shared" si="2"/>
        <v>0</v>
      </c>
      <c r="F28" s="8">
        <f t="shared" si="3"/>
        <v>0</v>
      </c>
      <c r="G28" s="8">
        <f t="shared" si="4"/>
        <v>0</v>
      </c>
      <c r="H28" s="8">
        <f t="shared" si="5"/>
        <v>0</v>
      </c>
      <c r="I28" s="8">
        <f t="shared" si="6"/>
        <v>0</v>
      </c>
      <c r="J28" s="8">
        <f t="shared" si="7"/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11">
        <f t="shared" si="8"/>
        <v>0</v>
      </c>
      <c r="AD28" s="5">
        <f t="shared" si="9"/>
        <v>0</v>
      </c>
      <c r="AE28" s="5">
        <f t="shared" si="10"/>
        <v>0</v>
      </c>
      <c r="AF28" s="5">
        <f t="shared" si="11"/>
        <v>0</v>
      </c>
      <c r="AG28" s="5">
        <f t="shared" si="12"/>
        <v>0</v>
      </c>
      <c r="AH28" s="5">
        <f t="shared" si="13"/>
        <v>0</v>
      </c>
      <c r="AI28" s="5">
        <f t="shared" si="14"/>
        <v>0</v>
      </c>
      <c r="AJ28" s="5">
        <f t="shared" si="15"/>
        <v>0</v>
      </c>
      <c r="AK28" s="5">
        <f t="shared" si="16"/>
        <v>0</v>
      </c>
    </row>
    <row r="29" spans="1:37" ht="17.25">
      <c r="A29" s="13">
        <v>27</v>
      </c>
      <c r="B29" s="4" t="s">
        <v>45</v>
      </c>
      <c r="C29" s="8">
        <f t="shared" si="0"/>
        <v>0</v>
      </c>
      <c r="D29" s="8">
        <f t="shared" si="1"/>
        <v>0</v>
      </c>
      <c r="E29" s="8">
        <f t="shared" si="2"/>
        <v>0</v>
      </c>
      <c r="F29" s="8">
        <f t="shared" si="3"/>
        <v>0</v>
      </c>
      <c r="G29" s="8">
        <f t="shared" si="4"/>
        <v>0</v>
      </c>
      <c r="H29" s="8">
        <f t="shared" si="5"/>
        <v>0</v>
      </c>
      <c r="I29" s="8">
        <f t="shared" si="6"/>
        <v>0</v>
      </c>
      <c r="J29" s="8">
        <f t="shared" si="7"/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11">
        <f t="shared" si="8"/>
        <v>0</v>
      </c>
      <c r="AD29" s="5">
        <f t="shared" si="9"/>
        <v>0</v>
      </c>
      <c r="AE29" s="5">
        <f t="shared" si="10"/>
        <v>0</v>
      </c>
      <c r="AF29" s="5">
        <f t="shared" si="11"/>
        <v>0</v>
      </c>
      <c r="AG29" s="5">
        <f t="shared" si="12"/>
        <v>0</v>
      </c>
      <c r="AH29" s="5">
        <f t="shared" si="13"/>
        <v>0</v>
      </c>
      <c r="AI29" s="5">
        <f t="shared" si="14"/>
        <v>0</v>
      </c>
      <c r="AJ29" s="5">
        <f t="shared" si="15"/>
        <v>0</v>
      </c>
      <c r="AK29" s="5">
        <f t="shared" si="16"/>
        <v>0</v>
      </c>
    </row>
    <row r="30" spans="1:37" ht="17.25">
      <c r="A30" s="13">
        <v>28</v>
      </c>
      <c r="B30" s="4" t="s">
        <v>46</v>
      </c>
      <c r="C30" s="8">
        <f t="shared" si="0"/>
        <v>0</v>
      </c>
      <c r="D30" s="8">
        <f t="shared" si="1"/>
        <v>0</v>
      </c>
      <c r="E30" s="8">
        <f t="shared" si="2"/>
        <v>0</v>
      </c>
      <c r="F30" s="8">
        <f t="shared" si="3"/>
        <v>0</v>
      </c>
      <c r="G30" s="8">
        <f t="shared" si="4"/>
        <v>0</v>
      </c>
      <c r="H30" s="8">
        <f t="shared" si="5"/>
        <v>0</v>
      </c>
      <c r="I30" s="8">
        <f t="shared" si="6"/>
        <v>0</v>
      </c>
      <c r="J30" s="8">
        <f t="shared" si="7"/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11">
        <f t="shared" si="8"/>
        <v>0</v>
      </c>
      <c r="AD30" s="5">
        <f t="shared" si="9"/>
        <v>0</v>
      </c>
      <c r="AE30" s="5">
        <f t="shared" si="10"/>
        <v>0</v>
      </c>
      <c r="AF30" s="5">
        <f t="shared" si="11"/>
        <v>0</v>
      </c>
      <c r="AG30" s="5">
        <f t="shared" si="12"/>
        <v>0</v>
      </c>
      <c r="AH30" s="5">
        <f t="shared" si="13"/>
        <v>0</v>
      </c>
      <c r="AI30" s="5">
        <f t="shared" si="14"/>
        <v>0</v>
      </c>
      <c r="AJ30" s="5">
        <f t="shared" si="15"/>
        <v>0</v>
      </c>
      <c r="AK30" s="5">
        <f t="shared" si="16"/>
        <v>0</v>
      </c>
    </row>
    <row r="31" spans="1:37" ht="17.25">
      <c r="A31" s="13">
        <v>29</v>
      </c>
      <c r="B31" s="4" t="s">
        <v>47</v>
      </c>
      <c r="C31" s="8">
        <f>+AD31/$D$36</f>
        <v>0</v>
      </c>
      <c r="D31" s="8">
        <f>+AE31/$D$37</f>
        <v>0</v>
      </c>
      <c r="E31" s="8">
        <f>+AF31/$D$38</f>
        <v>0</v>
      </c>
      <c r="F31" s="8">
        <f>+AG31/$D$39</f>
        <v>0</v>
      </c>
      <c r="G31" s="8">
        <f>+AH31/$H$36</f>
        <v>0</v>
      </c>
      <c r="H31" s="8">
        <f>+AI31/$H$37</f>
        <v>0</v>
      </c>
      <c r="I31" s="8">
        <f>+AJ31/$H$38</f>
        <v>0</v>
      </c>
      <c r="J31" s="8">
        <f>+AK31/$H$39</f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11">
        <f t="shared" si="8"/>
        <v>0</v>
      </c>
      <c r="AD31" s="5">
        <f t="shared" si="9"/>
        <v>0</v>
      </c>
      <c r="AE31" s="5">
        <f t="shared" si="10"/>
        <v>0</v>
      </c>
      <c r="AF31" s="5">
        <f t="shared" si="11"/>
        <v>0</v>
      </c>
      <c r="AG31" s="5">
        <f t="shared" si="12"/>
        <v>0</v>
      </c>
      <c r="AH31" s="5">
        <f t="shared" si="13"/>
        <v>0</v>
      </c>
      <c r="AI31" s="5">
        <f t="shared" si="14"/>
        <v>0</v>
      </c>
      <c r="AJ31" s="5">
        <f t="shared" si="15"/>
        <v>0</v>
      </c>
      <c r="AK31" s="5">
        <f t="shared" si="16"/>
        <v>0</v>
      </c>
    </row>
    <row r="32" spans="1:37" ht="17.25">
      <c r="A32" s="13">
        <v>30</v>
      </c>
      <c r="B32" s="4" t="s">
        <v>48</v>
      </c>
      <c r="C32" s="8">
        <f>+AD32/$D$36</f>
        <v>0</v>
      </c>
      <c r="D32" s="8">
        <f>+AE32/$D$37</f>
        <v>0</v>
      </c>
      <c r="E32" s="8">
        <f>+AF32/$D$38</f>
        <v>0</v>
      </c>
      <c r="F32" s="8">
        <f>+AG32/$D$39</f>
        <v>0</v>
      </c>
      <c r="G32" s="8">
        <f>+AH32/$H$36</f>
        <v>0</v>
      </c>
      <c r="H32" s="8">
        <f>+AI32/$H$37</f>
        <v>0</v>
      </c>
      <c r="I32" s="8">
        <f>+AJ32/$H$38</f>
        <v>0</v>
      </c>
      <c r="J32" s="8">
        <f>+AK32/$H$39</f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11">
        <f t="shared" si="8"/>
        <v>0</v>
      </c>
      <c r="AD32" s="5">
        <f t="shared" si="9"/>
        <v>0</v>
      </c>
      <c r="AE32" s="5">
        <f t="shared" si="10"/>
        <v>0</v>
      </c>
      <c r="AF32" s="5">
        <f t="shared" si="11"/>
        <v>0</v>
      </c>
      <c r="AG32" s="5">
        <f t="shared" si="12"/>
        <v>0</v>
      </c>
      <c r="AH32" s="5">
        <f t="shared" si="13"/>
        <v>0</v>
      </c>
      <c r="AI32" s="5">
        <f t="shared" si="14"/>
        <v>0</v>
      </c>
      <c r="AJ32" s="5">
        <f t="shared" si="15"/>
        <v>0</v>
      </c>
      <c r="AK32" s="5">
        <f t="shared" si="16"/>
        <v>0</v>
      </c>
    </row>
    <row r="36" spans="3:8" ht="28.5">
      <c r="C36" t="s">
        <v>4</v>
      </c>
      <c r="D36">
        <v>9</v>
      </c>
      <c r="G36" s="2" t="s">
        <v>8</v>
      </c>
      <c r="H36" s="1">
        <v>14</v>
      </c>
    </row>
    <row r="37" spans="3:8" ht="17.25">
      <c r="C37" t="s">
        <v>5</v>
      </c>
      <c r="D37">
        <v>6</v>
      </c>
      <c r="G37" s="2" t="s">
        <v>9</v>
      </c>
      <c r="H37" s="1">
        <v>4</v>
      </c>
    </row>
    <row r="38" spans="3:8" ht="28.5">
      <c r="C38" t="s">
        <v>6</v>
      </c>
      <c r="D38">
        <v>9</v>
      </c>
      <c r="G38" s="2" t="s">
        <v>10</v>
      </c>
      <c r="H38" s="1">
        <v>4</v>
      </c>
    </row>
    <row r="39" spans="3:8" ht="28.5">
      <c r="C39" t="s">
        <v>7</v>
      </c>
      <c r="D39">
        <v>5</v>
      </c>
      <c r="G39" s="2" t="s">
        <v>13</v>
      </c>
      <c r="H39" s="1">
        <v>5</v>
      </c>
    </row>
    <row r="40" spans="4:8" ht="17.25">
      <c r="D40">
        <f>SUM(D36:D39)</f>
        <v>29</v>
      </c>
      <c r="H40" s="1">
        <f>SUM(H36:H39)</f>
        <v>27</v>
      </c>
    </row>
  </sheetData>
  <sheetProtection/>
  <mergeCells count="4">
    <mergeCell ref="C1:F1"/>
    <mergeCell ref="G1:J1"/>
    <mergeCell ref="AD1:AK1"/>
    <mergeCell ref="K1:A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25:F25"/>
  <sheetViews>
    <sheetView zoomScalePageLayoutView="0" workbookViewId="0" topLeftCell="A1">
      <selection activeCell="J5" sqref="J5"/>
    </sheetView>
  </sheetViews>
  <sheetFormatPr defaultColWidth="11.5546875" defaultRowHeight="17.25"/>
  <sheetData>
    <row r="25" ht="17.25">
      <c r="F25" s="14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5" sqref="J5"/>
    </sheetView>
  </sheetViews>
  <sheetFormatPr defaultColWidth="11.5546875" defaultRowHeight="17.2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Orientierungsarbeiten - Auswertung</dc:title>
  <dc:subject>Projekt Mathematische Bildung 5 - 8</dc:subject>
  <dc:creator>Themengrppe Prozent</dc:creator>
  <cp:keywords/>
  <dc:description/>
  <cp:lastModifiedBy>Inge Fritz</cp:lastModifiedBy>
  <dcterms:created xsi:type="dcterms:W3CDTF">2010-05-16T17:00:56Z</dcterms:created>
  <dcterms:modified xsi:type="dcterms:W3CDTF">2012-02-23T14:58:31Z</dcterms:modified>
  <cp:category/>
  <cp:version/>
  <cp:contentType/>
  <cp:contentStatus/>
</cp:coreProperties>
</file>